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080" windowWidth="19260" windowHeight="10170" activeTab="0"/>
  </bookViews>
  <sheets>
    <sheet name="Result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Diletta Cordeschi</author>
  </authors>
  <commentList>
    <comment ref="G3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Found on the ground</t>
        </r>
      </text>
    </comment>
    <comment ref="M20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Closest to the road</t>
        </r>
      </text>
    </comment>
    <comment ref="N21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25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32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35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N35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</commentList>
</comments>
</file>

<file path=xl/comments2.xml><?xml version="1.0" encoding="utf-8"?>
<comments xmlns="http://schemas.openxmlformats.org/spreadsheetml/2006/main">
  <authors>
    <author>Diletta Cordeschi</author>
  </authors>
  <commentList>
    <comment ref="G31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Found on the ground</t>
        </r>
      </text>
    </comment>
    <comment ref="M2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Closest to the road</t>
        </r>
      </text>
    </comment>
    <comment ref="N12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23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35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L32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  <comment ref="N32" authorId="0">
      <text>
        <r>
          <rPr>
            <b/>
            <sz val="9"/>
            <rFont val="Tahoma"/>
            <family val="2"/>
          </rPr>
          <t>Diletta Cordeschi:</t>
        </r>
        <r>
          <rPr>
            <sz val="9"/>
            <rFont val="Tahoma"/>
            <family val="2"/>
          </rPr>
          <t xml:space="preserve">
Lost
</t>
        </r>
      </text>
    </comment>
  </commentList>
</comments>
</file>

<file path=xl/sharedStrings.xml><?xml version="1.0" encoding="utf-8"?>
<sst xmlns="http://schemas.openxmlformats.org/spreadsheetml/2006/main" count="147" uniqueCount="73">
  <si>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</si>
  <si>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</si>
  <si>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</si>
  <si>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</si>
  <si>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</si>
  <si>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</si>
  <si>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</si>
  <si>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</si>
  <si>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</si>
  <si>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</si>
  <si>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</si>
  <si>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</si>
  <si>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Address</t>
  </si>
  <si>
    <t>Chubworthy Street</t>
  </si>
  <si>
    <t>Bronze Street</t>
  </si>
  <si>
    <t>Grove Street</t>
  </si>
  <si>
    <t>Plough Way</t>
  </si>
  <si>
    <t>Lee High Road</t>
  </si>
  <si>
    <t>Le May Avenue</t>
  </si>
  <si>
    <t>Bell Green</t>
  </si>
  <si>
    <t>Stondon Park</t>
  </si>
  <si>
    <t>Ladywell Road</t>
  </si>
  <si>
    <t>Whitburn Road</t>
  </si>
  <si>
    <t>Sparta Street</t>
  </si>
  <si>
    <t>Hilly Fields</t>
  </si>
  <si>
    <t>Holy Cross</t>
  </si>
  <si>
    <t>Christchurch</t>
  </si>
  <si>
    <t>St Mary Magdalen's</t>
  </si>
  <si>
    <t>Grinling Gibbons</t>
  </si>
  <si>
    <t>St Mary's</t>
  </si>
  <si>
    <t>Sydenham</t>
  </si>
  <si>
    <t>Mayow Rd</t>
  </si>
  <si>
    <t>Boyne Rd</t>
  </si>
  <si>
    <t>Lewisham Rd</t>
  </si>
  <si>
    <t>Loampit Vale</t>
  </si>
  <si>
    <t>New Cross Monitoring Station</t>
  </si>
  <si>
    <t>Hatcham Park Rd</t>
  </si>
  <si>
    <t>Brockley Rise</t>
  </si>
  <si>
    <t>Ringstead Rd</t>
  </si>
  <si>
    <t>Catford Hill</t>
  </si>
  <si>
    <t>Hazelbank Rd</t>
  </si>
  <si>
    <t>Stanstead Rd</t>
  </si>
  <si>
    <t>Shardloes Rd</t>
  </si>
  <si>
    <t>Lawn Terrace</t>
  </si>
  <si>
    <t>Baring Rd</t>
  </si>
  <si>
    <t>Tube Code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</si>
  <si>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</si>
  <si>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</si>
  <si>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</si>
  <si>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</si>
  <si>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</si>
  <si>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</si>
  <si>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</si>
  <si>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</si>
  <si>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</si>
  <si>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</si>
  <si>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</si>
  <si>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</si>
  <si>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</si>
  <si>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</si>
  <si>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</si>
  <si>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</si>
  <si>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Blank</t>
  </si>
  <si>
    <t>L35</t>
  </si>
  <si>
    <t>L34</t>
  </si>
  <si>
    <t>L33</t>
  </si>
  <si>
    <t>L32</t>
  </si>
  <si>
    <t>L31</t>
  </si>
  <si>
    <t>L30</t>
  </si>
  <si>
    <t>L29</t>
  </si>
  <si>
    <t>Average</t>
  </si>
  <si>
    <t>Local Bias Adjustment</t>
  </si>
  <si>
    <t>Annual Average (Without bias adjustment)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</si>
</sst>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£&quot;#,##0_);[Red]\(&quot;£&quot;#,##0\)"/>
    <numFmt numFmtId="167" formatCode="&quot;£&quot;#,##0.00_);[Red]\(&quot;£&quot;#,##0.00\)"/>
    <numFmt numFmtId="168" formatCode="0.000"/>
    <numFmt numFmtId="169" formatCode="0.0"/>
  </numFmts>
  <fonts count="26">
    <font>
      <sz val="10"/>
      <name val="Arial"/>
      <family val="0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1" applyNumberFormat="0" applyAlignment="0" applyProtection="0"/>
    <xf numFmtId="0" fontId="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17" fillId="5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6" applyNumberFormat="1" applyFont="1" applyFill="1" applyBorder="1" applyAlignment="1">
      <alignment horizontal="center"/>
      <protection/>
    </xf>
    <xf numFmtId="17" fontId="21" fillId="0" borderId="0" xfId="44" applyNumberFormat="1" applyFont="1" applyFill="1" applyBorder="1" applyAlignment="1">
      <alignment horizontal="center"/>
    </xf>
    <xf numFmtId="2" fontId="0" fillId="0" borderId="0" xfId="56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7" borderId="0" xfId="0" applyFont="1" applyFill="1" applyAlignment="1">
      <alignment/>
    </xf>
    <xf numFmtId="2" fontId="0" fillId="7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17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24" fillId="0" borderId="0" xfId="0" applyNumberFormat="1" applyFont="1" applyAlignment="1">
      <alignment/>
    </xf>
    <xf numFmtId="169" fontId="24" fillId="17" borderId="0" xfId="0" applyNumberFormat="1" applyFont="1" applyFill="1" applyAlignment="1">
      <alignment/>
    </xf>
    <xf numFmtId="2" fontId="24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56" applyNumberFormat="1" applyFont="1" applyFill="1" applyBorder="1" applyAlignment="1">
      <alignment horizontal="center"/>
      <protection/>
    </xf>
    <xf numFmtId="169" fontId="24" fillId="7" borderId="0" xfId="0" applyNumberFormat="1" applyFont="1" applyFill="1" applyAlignment="1">
      <alignment/>
    </xf>
    <xf numFmtId="0" fontId="2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1568C"/>
      <rgbColor rgb="004D80A9"/>
      <rgbColor rgb="0088ABC6"/>
      <rgbColor rgb="003C5B59"/>
      <rgbColor rgb="006D8483"/>
      <rgbColor rgb="009EADAC"/>
      <rgbColor rgb="00704165"/>
      <rgbColor rgb="0094718C"/>
      <rgbColor rgb="002A254B"/>
      <rgbColor rgb="000076CC"/>
      <rgbColor rgb="0080BBE6"/>
      <rgbColor rgb="00735657"/>
      <rgbColor rgb="00000000"/>
      <rgbColor rgb="00808080"/>
      <rgbColor rgb="00B8A0B2"/>
      <rgbColor rgb="00441E1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90" zoomScaleNormal="90" zoomScalePageLayoutView="0" workbookViewId="0" topLeftCell="A1">
      <selection activeCell="R18" sqref="R18"/>
    </sheetView>
  </sheetViews>
  <sheetFormatPr defaultColWidth="9.140625" defaultRowHeight="12.75"/>
  <cols>
    <col min="1" max="1" width="12.7109375" style="0" customWidth="1"/>
    <col min="2" max="2" width="28.421875" style="0" customWidth="1"/>
    <col min="15" max="15" width="14.28125" style="0" customWidth="1"/>
  </cols>
  <sheetData>
    <row r="1" spans="1:15" ht="63.75">
      <c r="A1" s="12" t="s">
        <v>45</v>
      </c>
      <c r="B1" s="7" t="s">
        <v>12</v>
      </c>
      <c r="C1" s="2">
        <v>40909</v>
      </c>
      <c r="D1" s="2">
        <v>40940</v>
      </c>
      <c r="E1" s="2">
        <v>40969</v>
      </c>
      <c r="F1" s="2">
        <v>41000</v>
      </c>
      <c r="G1" s="2">
        <v>41030</v>
      </c>
      <c r="H1" s="2">
        <v>41061</v>
      </c>
      <c r="I1" s="2">
        <v>41091</v>
      </c>
      <c r="J1" s="2">
        <v>41122</v>
      </c>
      <c r="K1" s="2">
        <v>41153</v>
      </c>
      <c r="L1" s="2">
        <v>41183</v>
      </c>
      <c r="M1" s="2">
        <v>41214</v>
      </c>
      <c r="N1" s="2">
        <v>41244</v>
      </c>
      <c r="O1" s="29" t="s">
        <v>72</v>
      </c>
    </row>
    <row r="2" spans="1:15" ht="12.75">
      <c r="A2" s="1" t="s">
        <v>0</v>
      </c>
      <c r="B2" s="8" t="s">
        <v>13</v>
      </c>
      <c r="C2" s="3">
        <v>42.92887131560388</v>
      </c>
      <c r="D2" s="4">
        <v>47.422380046282974</v>
      </c>
      <c r="E2" s="4">
        <v>47.43981661065904</v>
      </c>
      <c r="F2" s="4">
        <v>31.719351217703966</v>
      </c>
      <c r="G2" s="4">
        <v>26.700967248239976</v>
      </c>
      <c r="H2" s="4">
        <v>29.97490326586452</v>
      </c>
      <c r="I2" s="4">
        <v>31.94550536316273</v>
      </c>
      <c r="J2" s="4">
        <v>30.275544885177453</v>
      </c>
      <c r="K2" s="15">
        <v>38.832926704685214</v>
      </c>
      <c r="L2" s="18">
        <v>36.64664077746756</v>
      </c>
      <c r="M2" s="18">
        <v>43.87551476545978</v>
      </c>
      <c r="N2" s="18">
        <v>41.62854019653629</v>
      </c>
      <c r="O2" s="5">
        <f>AVERAGE(C2:N2)</f>
        <v>37.44924686640362</v>
      </c>
    </row>
    <row r="3" spans="1:15" ht="12.75">
      <c r="A3" s="1" t="s">
        <v>1</v>
      </c>
      <c r="B3" s="8" t="s">
        <v>14</v>
      </c>
      <c r="C3" s="3">
        <v>38.03638691118302</v>
      </c>
      <c r="D3" s="4">
        <v>36.40059390666527</v>
      </c>
      <c r="E3" s="4">
        <v>44.15033893423072</v>
      </c>
      <c r="F3" s="4">
        <v>24.9050148367931</v>
      </c>
      <c r="G3" s="14"/>
      <c r="H3" s="4">
        <v>20.3156230444529</v>
      </c>
      <c r="I3" s="4">
        <v>23.514563955864325</v>
      </c>
      <c r="J3" s="4">
        <v>15.279622405193345</v>
      </c>
      <c r="K3" s="15">
        <v>27.705638234564038</v>
      </c>
      <c r="L3" s="20">
        <v>30.475304849749207</v>
      </c>
      <c r="M3" s="20">
        <v>36.85615355096145</v>
      </c>
      <c r="N3" s="20">
        <v>39.80889254961036</v>
      </c>
      <c r="O3" s="5">
        <f aca="true" t="shared" si="0" ref="O3:O29">AVERAGE(C3:N3)</f>
        <v>30.677103016297067</v>
      </c>
    </row>
    <row r="4" spans="1:15" ht="12.75">
      <c r="A4" s="1" t="s">
        <v>2</v>
      </c>
      <c r="B4" s="9" t="s">
        <v>15</v>
      </c>
      <c r="C4" s="3">
        <v>47.094563758394514</v>
      </c>
      <c r="D4" s="4">
        <v>42.95906826070575</v>
      </c>
      <c r="E4" s="4">
        <v>51.95789438308968</v>
      </c>
      <c r="F4" s="4">
        <v>36.13268545994689</v>
      </c>
      <c r="G4" s="4">
        <v>26.041314833704316</v>
      </c>
      <c r="H4" s="4">
        <v>25.505321246741083</v>
      </c>
      <c r="I4" s="4">
        <v>29.165481405803025</v>
      </c>
      <c r="J4" s="4">
        <v>28.938428024587985</v>
      </c>
      <c r="K4" s="15">
        <v>37.79043153589022</v>
      </c>
      <c r="L4" s="20">
        <v>37.126377429589716</v>
      </c>
      <c r="M4" s="20">
        <v>41.144984008530066</v>
      </c>
      <c r="N4" s="20">
        <v>45.97064108563307</v>
      </c>
      <c r="O4" s="5">
        <f t="shared" si="0"/>
        <v>37.48559928605136</v>
      </c>
    </row>
    <row r="5" spans="1:15" ht="12.75">
      <c r="A5" s="1" t="s">
        <v>3</v>
      </c>
      <c r="B5" s="8" t="s">
        <v>16</v>
      </c>
      <c r="C5" s="3">
        <v>43.052727142</v>
      </c>
      <c r="D5" s="4">
        <v>42.322323177790146</v>
      </c>
      <c r="E5" s="4">
        <v>52.86943638982385</v>
      </c>
      <c r="F5" s="4">
        <v>29.347998022246312</v>
      </c>
      <c r="G5" s="4">
        <v>22.47490530612512</v>
      </c>
      <c r="H5" s="4">
        <v>24.828733142928822</v>
      </c>
      <c r="I5" s="4">
        <v>24.64474744585206</v>
      </c>
      <c r="J5" s="4">
        <v>23.244939348257176</v>
      </c>
      <c r="K5" s="15">
        <v>30.55675149411388</v>
      </c>
      <c r="L5" s="20">
        <v>35.54799472431411</v>
      </c>
      <c r="M5" s="20">
        <v>39.818223294244305</v>
      </c>
      <c r="N5" s="20">
        <v>46.04790266728959</v>
      </c>
      <c r="O5" s="5">
        <f t="shared" si="0"/>
        <v>34.56305684624878</v>
      </c>
    </row>
    <row r="6" spans="1:15" ht="12.75">
      <c r="A6" s="1" t="s">
        <v>4</v>
      </c>
      <c r="B6" s="8" t="s">
        <v>17</v>
      </c>
      <c r="C6" s="3">
        <v>48.36097219559504</v>
      </c>
      <c r="D6" s="4">
        <v>42.013994605009636</v>
      </c>
      <c r="E6" s="4">
        <v>50.57201297764536</v>
      </c>
      <c r="F6" s="4">
        <v>33.03389549460002</v>
      </c>
      <c r="G6" s="4">
        <v>42.503881514659994</v>
      </c>
      <c r="H6" s="4">
        <v>33.710575260810614</v>
      </c>
      <c r="I6" s="4">
        <v>28.49887856194464</v>
      </c>
      <c r="J6" s="4">
        <v>27.970787485512624</v>
      </c>
      <c r="K6" s="15">
        <v>34.775757229746155</v>
      </c>
      <c r="L6" s="18">
        <v>39.60398417608292</v>
      </c>
      <c r="M6" s="18">
        <v>40.20862822870477</v>
      </c>
      <c r="N6" s="18">
        <v>42.70436822764441</v>
      </c>
      <c r="O6" s="5">
        <f t="shared" si="0"/>
        <v>38.66314466316302</v>
      </c>
    </row>
    <row r="7" spans="1:15" ht="12.75">
      <c r="A7" s="1" t="s">
        <v>5</v>
      </c>
      <c r="B7" s="8" t="s">
        <v>18</v>
      </c>
      <c r="C7" s="3">
        <v>41.46014534117032</v>
      </c>
      <c r="D7" s="4">
        <v>40.38094181117533</v>
      </c>
      <c r="E7" s="4">
        <v>44.64361657657658</v>
      </c>
      <c r="F7" s="4">
        <v>32.421355756153716</v>
      </c>
      <c r="G7" s="4">
        <v>31.37456181150104</v>
      </c>
      <c r="H7" s="4">
        <v>28.42729043478836</v>
      </c>
      <c r="I7" s="4">
        <v>31.56402043527127</v>
      </c>
      <c r="J7" s="4">
        <v>32.344880861407596</v>
      </c>
      <c r="K7" s="15">
        <v>36.85369581730066</v>
      </c>
      <c r="L7" s="20">
        <v>36.66159611766294</v>
      </c>
      <c r="M7" s="20">
        <v>43.98471830195415</v>
      </c>
      <c r="N7" s="20">
        <v>45.935926512156776</v>
      </c>
      <c r="O7" s="5">
        <f t="shared" si="0"/>
        <v>37.17106248142656</v>
      </c>
    </row>
    <row r="8" spans="1:15" ht="12.75">
      <c r="A8" s="1" t="s">
        <v>6</v>
      </c>
      <c r="B8" s="8" t="s">
        <v>19</v>
      </c>
      <c r="C8" s="3">
        <v>58.09904488329369</v>
      </c>
      <c r="D8" s="4">
        <v>53.379824074074065</v>
      </c>
      <c r="E8" s="4">
        <v>55.2604750479831</v>
      </c>
      <c r="F8" s="4">
        <v>53.47131767615108</v>
      </c>
      <c r="G8" s="4">
        <v>43.81861452057072</v>
      </c>
      <c r="H8" s="4">
        <v>46.75225908922648</v>
      </c>
      <c r="I8" s="4">
        <v>46.7929701675521</v>
      </c>
      <c r="J8" s="4">
        <v>51.69913146302855</v>
      </c>
      <c r="K8" s="15">
        <v>52.78092958095558</v>
      </c>
      <c r="L8" s="18">
        <v>58.0572203551168</v>
      </c>
      <c r="M8" s="18">
        <v>56.863926370548214</v>
      </c>
      <c r="N8" s="18">
        <v>56.986499719467616</v>
      </c>
      <c r="O8" s="6">
        <f t="shared" si="0"/>
        <v>52.83018441233066</v>
      </c>
    </row>
    <row r="9" spans="1:15" ht="12.75">
      <c r="A9" s="1" t="s">
        <v>7</v>
      </c>
      <c r="B9" s="8" t="s">
        <v>20</v>
      </c>
      <c r="C9" s="3">
        <v>49.42950431448299</v>
      </c>
      <c r="D9" s="4">
        <v>41.83953047055673</v>
      </c>
      <c r="E9" s="4">
        <v>56.65994818280432</v>
      </c>
      <c r="F9" s="4">
        <v>39.34835896167656</v>
      </c>
      <c r="G9" s="4">
        <v>44.441134633053046</v>
      </c>
      <c r="H9" s="4">
        <v>37.829138388977434</v>
      </c>
      <c r="I9" s="4">
        <v>42.10785409216308</v>
      </c>
      <c r="J9" s="4">
        <v>40.98493446236489</v>
      </c>
      <c r="K9" s="15">
        <v>39.68485790778155</v>
      </c>
      <c r="L9" s="18">
        <v>46.46241289170749</v>
      </c>
      <c r="M9" s="18">
        <v>45.60010385384576</v>
      </c>
      <c r="N9" s="18">
        <v>47.47376222991818</v>
      </c>
      <c r="O9" s="6">
        <f t="shared" si="0"/>
        <v>44.32179503244433</v>
      </c>
    </row>
    <row r="10" spans="1:15" ht="12.75">
      <c r="A10" s="1" t="s">
        <v>8</v>
      </c>
      <c r="B10" s="8" t="s">
        <v>21</v>
      </c>
      <c r="C10" s="3">
        <v>45.75448831355627</v>
      </c>
      <c r="D10" s="4">
        <v>41.43095922830202</v>
      </c>
      <c r="E10" s="4">
        <v>58.385328051849626</v>
      </c>
      <c r="F10" s="4">
        <v>39.94087768717913</v>
      </c>
      <c r="G10" s="4">
        <v>42.05199673468988</v>
      </c>
      <c r="H10" s="4">
        <v>30.442684380428567</v>
      </c>
      <c r="I10" s="4">
        <v>33.14642623620761</v>
      </c>
      <c r="J10" s="4">
        <v>30.153481876084072</v>
      </c>
      <c r="K10" s="15">
        <v>35.75700804170079</v>
      </c>
      <c r="L10" s="18">
        <v>44.72104585191793</v>
      </c>
      <c r="M10" s="18">
        <v>38.15672744732402</v>
      </c>
      <c r="N10" s="18">
        <v>42.15589598642747</v>
      </c>
      <c r="O10" s="6">
        <f t="shared" si="0"/>
        <v>40.17474331963896</v>
      </c>
    </row>
    <row r="11" spans="1:15" ht="12.75">
      <c r="A11" s="1" t="s">
        <v>9</v>
      </c>
      <c r="B11" s="8" t="s">
        <v>22</v>
      </c>
      <c r="C11" s="3">
        <v>49.033751677845515</v>
      </c>
      <c r="D11" s="4">
        <v>45.32293182403017</v>
      </c>
      <c r="E11" s="4">
        <v>55.92112049928145</v>
      </c>
      <c r="F11" s="13"/>
      <c r="G11" s="4">
        <v>40.50645108640116</v>
      </c>
      <c r="H11" s="4">
        <v>34.92038301042916</v>
      </c>
      <c r="I11" s="4">
        <v>37.96691265706405</v>
      </c>
      <c r="J11" s="4">
        <v>31.212354453839072</v>
      </c>
      <c r="K11" s="15">
        <v>37.01813177755175</v>
      </c>
      <c r="L11" s="18">
        <v>50.95424968783947</v>
      </c>
      <c r="M11" s="18">
        <v>49.158055374772715</v>
      </c>
      <c r="N11" s="18">
        <v>47.10260260034227</v>
      </c>
      <c r="O11" s="6">
        <f t="shared" si="0"/>
        <v>43.55608587721788</v>
      </c>
    </row>
    <row r="12" spans="1:15" ht="12.75">
      <c r="A12" s="1" t="s">
        <v>10</v>
      </c>
      <c r="B12" s="8" t="s">
        <v>23</v>
      </c>
      <c r="C12" s="3">
        <v>53.551749730312835</v>
      </c>
      <c r="D12" s="4">
        <v>47.974296734377575</v>
      </c>
      <c r="E12" s="4">
        <v>57.11008833413506</v>
      </c>
      <c r="F12" s="4">
        <v>37.88360093954863</v>
      </c>
      <c r="G12" s="4">
        <v>38.324732170186714</v>
      </c>
      <c r="H12" s="4">
        <v>31.11918847777142</v>
      </c>
      <c r="I12" s="4">
        <v>30.137691113381</v>
      </c>
      <c r="J12" s="4">
        <v>30.865603154350467</v>
      </c>
      <c r="K12" s="15">
        <v>33.8345464963462</v>
      </c>
      <c r="L12" s="18">
        <v>40.23893502578156</v>
      </c>
      <c r="M12" s="18">
        <v>35.90614941364717</v>
      </c>
      <c r="N12" s="18">
        <v>38.81258618753763</v>
      </c>
      <c r="O12" s="17">
        <f t="shared" si="0"/>
        <v>39.64659731478135</v>
      </c>
    </row>
    <row r="13" spans="1:15" ht="12.75">
      <c r="A13" s="1" t="s">
        <v>11</v>
      </c>
      <c r="B13" s="10" t="s">
        <v>24</v>
      </c>
      <c r="C13" s="3">
        <v>44.01824406617733</v>
      </c>
      <c r="D13" s="4">
        <v>38.724057091417635</v>
      </c>
      <c r="E13" s="4">
        <v>43.447387274912394</v>
      </c>
      <c r="F13" s="4">
        <v>32.682937847521615</v>
      </c>
      <c r="G13" s="4">
        <v>24.21022408163553</v>
      </c>
      <c r="H13" s="4">
        <v>20.19011545623836</v>
      </c>
      <c r="I13" s="4">
        <v>25.018408501072848</v>
      </c>
      <c r="J13" s="4">
        <v>23.759023983315952</v>
      </c>
      <c r="K13" s="15">
        <v>27.352734929890463</v>
      </c>
      <c r="L13" s="20">
        <v>33.111608325899496</v>
      </c>
      <c r="M13" s="20">
        <v>41.043585116036034</v>
      </c>
      <c r="N13" s="20">
        <v>46.858126448693966</v>
      </c>
      <c r="O13" s="5">
        <f t="shared" si="0"/>
        <v>33.3680377602343</v>
      </c>
    </row>
    <row r="14" spans="1:15" ht="12.75">
      <c r="A14" s="1" t="s">
        <v>46</v>
      </c>
      <c r="B14" s="10" t="s">
        <v>31</v>
      </c>
      <c r="C14" s="3">
        <v>37.186842508384466</v>
      </c>
      <c r="D14" s="4">
        <v>38.71907842632952</v>
      </c>
      <c r="E14" s="4">
        <v>42.604043666025674</v>
      </c>
      <c r="F14" s="4">
        <v>28.457041543024246</v>
      </c>
      <c r="G14" s="4">
        <v>26.933347906027198</v>
      </c>
      <c r="H14" s="4">
        <v>21.224370397919277</v>
      </c>
      <c r="I14" s="4">
        <v>22.99164323661627</v>
      </c>
      <c r="J14" s="4">
        <v>22.67314683368128</v>
      </c>
      <c r="K14" s="15">
        <v>26.02216724116177</v>
      </c>
      <c r="L14" s="20">
        <v>32.5564609066591</v>
      </c>
      <c r="M14" s="20">
        <v>41.98945082032813</v>
      </c>
      <c r="N14" s="20">
        <v>42.531326788213235</v>
      </c>
      <c r="O14" s="5">
        <f t="shared" si="0"/>
        <v>31.990743356197513</v>
      </c>
    </row>
    <row r="15" spans="1:15" ht="12.75">
      <c r="A15" s="1" t="s">
        <v>47</v>
      </c>
      <c r="B15" s="11" t="s">
        <v>32</v>
      </c>
      <c r="C15" s="3">
        <v>43.5067193675853</v>
      </c>
      <c r="D15" s="4">
        <v>39.35997993053583</v>
      </c>
      <c r="E15" s="4">
        <v>47.6718886355401</v>
      </c>
      <c r="F15" s="4">
        <v>30.438791053996407</v>
      </c>
      <c r="G15" s="4">
        <v>27.512384081635922</v>
      </c>
      <c r="H15" s="4">
        <v>23.560493293589612</v>
      </c>
      <c r="I15" s="4">
        <v>23.538681372549018</v>
      </c>
      <c r="J15" s="4">
        <v>23.633331015297117</v>
      </c>
      <c r="K15" s="15">
        <v>30.013302320962268</v>
      </c>
      <c r="L15" s="20">
        <v>33.81562459097826</v>
      </c>
      <c r="M15" s="20">
        <v>38.7525305796196</v>
      </c>
      <c r="N15" s="20">
        <v>47.531325035094895</v>
      </c>
      <c r="O15" s="5">
        <f t="shared" si="0"/>
        <v>34.11125427311536</v>
      </c>
    </row>
    <row r="16" spans="1:15" ht="12.75">
      <c r="A16" s="1" t="s">
        <v>48</v>
      </c>
      <c r="B16" s="11" t="s">
        <v>33</v>
      </c>
      <c r="C16" s="3">
        <v>46.54608845738942</v>
      </c>
      <c r="D16" s="4">
        <v>44.338682607022875</v>
      </c>
      <c r="E16" s="4">
        <v>50.729294287087356</v>
      </c>
      <c r="F16" s="4">
        <v>38.368731767609916</v>
      </c>
      <c r="G16" s="4">
        <v>36.795497142861514</v>
      </c>
      <c r="H16" s="4">
        <v>38.13023094114285</v>
      </c>
      <c r="I16" s="4">
        <v>38.98289619942786</v>
      </c>
      <c r="J16" s="4">
        <v>42.076218434786014</v>
      </c>
      <c r="K16" s="15">
        <v>39.20854204911027</v>
      </c>
      <c r="L16" s="18">
        <v>47.879192108655815</v>
      </c>
      <c r="M16" s="18">
        <v>49.800832515993015</v>
      </c>
      <c r="N16" s="18">
        <v>53.15099382369803</v>
      </c>
      <c r="O16" s="6">
        <f t="shared" si="0"/>
        <v>43.83393336123208</v>
      </c>
    </row>
    <row r="17" spans="1:15" ht="12.75">
      <c r="A17" s="1" t="s">
        <v>49</v>
      </c>
      <c r="B17" s="11" t="s">
        <v>34</v>
      </c>
      <c r="C17" s="3">
        <v>57.95692344556062</v>
      </c>
      <c r="D17" s="4">
        <v>58.99292913182573</v>
      </c>
      <c r="E17" s="4">
        <v>78.11518674988217</v>
      </c>
      <c r="F17" s="4">
        <v>51.86019226491881</v>
      </c>
      <c r="G17" s="4">
        <v>57.88888653060674</v>
      </c>
      <c r="H17" s="4">
        <v>45.322156253884124</v>
      </c>
      <c r="I17" s="4">
        <v>47.364008578431374</v>
      </c>
      <c r="J17" s="4">
        <v>44.545659826090564</v>
      </c>
      <c r="K17" s="15">
        <v>46.17371580253172</v>
      </c>
      <c r="L17" s="18">
        <v>55.26959190797048</v>
      </c>
      <c r="M17" s="18">
        <v>52.277966742165404</v>
      </c>
      <c r="N17" s="18">
        <v>57.18902274217188</v>
      </c>
      <c r="O17" s="6">
        <f t="shared" si="0"/>
        <v>54.41301999800331</v>
      </c>
    </row>
    <row r="18" spans="1:15" ht="12.75">
      <c r="A18" s="1" t="s">
        <v>50</v>
      </c>
      <c r="B18" s="11" t="s">
        <v>35</v>
      </c>
      <c r="C18" s="3">
        <v>78.08413799712942</v>
      </c>
      <c r="D18" s="4">
        <v>82.99977886345856</v>
      </c>
      <c r="E18" s="4">
        <v>66.66946489016365</v>
      </c>
      <c r="F18" s="4">
        <v>59.18580964152594</v>
      </c>
      <c r="G18" s="4">
        <v>53.676947755108415</v>
      </c>
      <c r="H18" s="14"/>
      <c r="I18" s="4">
        <v>44.80249775234983</v>
      </c>
      <c r="J18" s="4">
        <v>39.42448938884805</v>
      </c>
      <c r="K18" s="15">
        <v>45.34636156707035</v>
      </c>
      <c r="L18" s="18">
        <v>53.182362630162224</v>
      </c>
      <c r="M18" s="18">
        <v>52.04070383795471</v>
      </c>
      <c r="N18" s="18">
        <v>60.98458506457445</v>
      </c>
      <c r="O18" s="6">
        <f t="shared" si="0"/>
        <v>57.854285398940505</v>
      </c>
    </row>
    <row r="19" spans="1:15" ht="12.75">
      <c r="A19" s="1" t="s">
        <v>51</v>
      </c>
      <c r="B19" s="11" t="s">
        <v>35</v>
      </c>
      <c r="C19" s="3">
        <v>78.55881360805421</v>
      </c>
      <c r="D19" s="4">
        <v>83.89133659038062</v>
      </c>
      <c r="E19" s="4">
        <v>62.82467410874518</v>
      </c>
      <c r="F19" s="4">
        <v>46.491473918412446</v>
      </c>
      <c r="G19" s="4">
        <v>59.607357551027484</v>
      </c>
      <c r="H19" s="4">
        <v>43.5422637198857</v>
      </c>
      <c r="I19" s="4">
        <v>47.16407519411525</v>
      </c>
      <c r="J19" s="4">
        <v>40.40100661023282</v>
      </c>
      <c r="K19" s="15">
        <v>46.13034822712488</v>
      </c>
      <c r="L19" s="18">
        <v>50.94882784884745</v>
      </c>
      <c r="M19" s="18">
        <v>48.388261407250965</v>
      </c>
      <c r="N19" s="18">
        <v>57.87896013475954</v>
      </c>
      <c r="O19" s="6">
        <f t="shared" si="0"/>
        <v>55.485616576569704</v>
      </c>
    </row>
    <row r="20" spans="1:15" ht="12.75">
      <c r="A20" s="1" t="s">
        <v>52</v>
      </c>
      <c r="B20" s="11" t="s">
        <v>35</v>
      </c>
      <c r="C20" s="3">
        <v>100.07744130331176</v>
      </c>
      <c r="D20" s="4">
        <v>77.82025302133992</v>
      </c>
      <c r="E20" s="4">
        <v>66.78837594525908</v>
      </c>
      <c r="F20" s="4">
        <v>50.165075896162335</v>
      </c>
      <c r="G20" s="4">
        <v>60.65191836735414</v>
      </c>
      <c r="H20" s="4">
        <v>46.86328383411428</v>
      </c>
      <c r="I20" s="4">
        <v>42.84576215774418</v>
      </c>
      <c r="J20" s="4">
        <v>42.71784158645944</v>
      </c>
      <c r="K20" s="15">
        <v>50.8035637490687</v>
      </c>
      <c r="L20" s="18">
        <v>98.69800249924249</v>
      </c>
      <c r="M20" s="18">
        <v>49.41578587420196</v>
      </c>
      <c r="N20" s="18">
        <v>63.88934868052073</v>
      </c>
      <c r="O20" s="6">
        <f t="shared" si="0"/>
        <v>62.56138774289826</v>
      </c>
    </row>
    <row r="21" spans="1:15" ht="15">
      <c r="A21" s="1" t="s">
        <v>53</v>
      </c>
      <c r="B21" s="9" t="s">
        <v>36</v>
      </c>
      <c r="C21" s="3">
        <v>57.05996406325186</v>
      </c>
      <c r="D21" s="4">
        <v>49.26284458155691</v>
      </c>
      <c r="E21" s="13"/>
      <c r="F21" s="4">
        <v>44.45058393077362</v>
      </c>
      <c r="G21" s="4">
        <v>34.20094285714691</v>
      </c>
      <c r="H21" s="4">
        <v>37.22822547801904</v>
      </c>
      <c r="I21" s="4">
        <v>41.087249770150166</v>
      </c>
      <c r="J21" s="4">
        <v>43.23983576896312</v>
      </c>
      <c r="K21" s="15">
        <v>44.647741748300255</v>
      </c>
      <c r="L21" s="18">
        <v>45.70231359714687</v>
      </c>
      <c r="M21" s="18">
        <v>52.29556652897419</v>
      </c>
      <c r="N21" s="28"/>
      <c r="O21" s="6">
        <f t="shared" si="0"/>
        <v>44.917526832428294</v>
      </c>
    </row>
    <row r="22" spans="1:15" ht="12.75">
      <c r="A22" s="1" t="s">
        <v>54</v>
      </c>
      <c r="B22" s="11" t="s">
        <v>37</v>
      </c>
      <c r="C22" s="3">
        <v>68.14734315488025</v>
      </c>
      <c r="D22" s="4">
        <v>56.685522510935584</v>
      </c>
      <c r="E22" s="4">
        <v>60.03927272726938</v>
      </c>
      <c r="F22" s="4">
        <v>46.63745063635106</v>
      </c>
      <c r="G22" s="4">
        <v>45.591786443444136</v>
      </c>
      <c r="H22" s="4">
        <v>37.78346388682383</v>
      </c>
      <c r="I22" s="4">
        <v>51.954703718839404</v>
      </c>
      <c r="J22" s="4">
        <v>48.76623758700828</v>
      </c>
      <c r="K22" s="15">
        <v>57.54222538423069</v>
      </c>
      <c r="L22" s="18">
        <v>52.21212904761906</v>
      </c>
      <c r="M22" s="18">
        <v>51.260300013328376</v>
      </c>
      <c r="N22" s="18">
        <v>65.30183573433257</v>
      </c>
      <c r="O22" s="6">
        <f t="shared" si="0"/>
        <v>53.49352257042188</v>
      </c>
    </row>
    <row r="23" spans="1:15" ht="12.75">
      <c r="A23" s="1" t="s">
        <v>55</v>
      </c>
      <c r="B23" s="11" t="s">
        <v>38</v>
      </c>
      <c r="C23" s="3">
        <v>49.203846559572554</v>
      </c>
      <c r="D23" s="4">
        <v>41.245191369129</v>
      </c>
      <c r="E23" s="4">
        <v>42.432537786856884</v>
      </c>
      <c r="F23" s="4">
        <v>32.82968517372901</v>
      </c>
      <c r="G23" s="4">
        <v>25.535985309123014</v>
      </c>
      <c r="H23" s="4">
        <v>21.75873655446654</v>
      </c>
      <c r="I23" s="4">
        <v>24.30489610787619</v>
      </c>
      <c r="J23" s="4">
        <v>27.110703052726034</v>
      </c>
      <c r="K23" s="15">
        <v>27.69791880671625</v>
      </c>
      <c r="L23" s="20">
        <v>33.68105018830137</v>
      </c>
      <c r="M23" s="20">
        <v>38.73374201467766</v>
      </c>
      <c r="N23" s="20">
        <v>43.09667181612849</v>
      </c>
      <c r="O23" s="5">
        <f t="shared" si="0"/>
        <v>33.96924706160858</v>
      </c>
    </row>
    <row r="24" spans="1:15" ht="12.75">
      <c r="A24" s="1" t="s">
        <v>56</v>
      </c>
      <c r="B24" s="11" t="s">
        <v>39</v>
      </c>
      <c r="C24" s="3">
        <v>54.56155172413793</v>
      </c>
      <c r="D24" s="13"/>
      <c r="E24" s="4">
        <v>63.492413098242096</v>
      </c>
      <c r="F24" s="4">
        <v>54.77748726822608</v>
      </c>
      <c r="G24" s="4">
        <v>54.88429280245414</v>
      </c>
      <c r="H24" s="4">
        <v>53.21967543424625</v>
      </c>
      <c r="I24" s="4">
        <v>49.974442673206624</v>
      </c>
      <c r="J24" s="4">
        <v>53.058123811729104</v>
      </c>
      <c r="K24" s="15">
        <v>46.15365511595647</v>
      </c>
      <c r="L24" s="18">
        <v>63.164494614702384</v>
      </c>
      <c r="M24" s="18">
        <v>60.095702119713636</v>
      </c>
      <c r="N24" s="18">
        <v>61.81124565014166</v>
      </c>
      <c r="O24" s="6">
        <f t="shared" si="0"/>
        <v>55.9266440284324</v>
      </c>
    </row>
    <row r="25" spans="1:15" ht="15">
      <c r="A25" s="1" t="s">
        <v>57</v>
      </c>
      <c r="B25" s="11" t="s">
        <v>40</v>
      </c>
      <c r="C25" s="3">
        <v>45.76976839073051</v>
      </c>
      <c r="D25" s="4">
        <v>43.22287784200385</v>
      </c>
      <c r="E25" s="4">
        <v>42.943154733296495</v>
      </c>
      <c r="F25" s="4">
        <v>33.74470072993089</v>
      </c>
      <c r="G25" s="4">
        <v>31.653701867156414</v>
      </c>
      <c r="H25" s="4">
        <v>23.457967213112717</v>
      </c>
      <c r="I25" s="4">
        <v>21.338539027380467</v>
      </c>
      <c r="J25" s="4">
        <v>20.588319555399515</v>
      </c>
      <c r="K25" s="15">
        <v>30.74693349882801</v>
      </c>
      <c r="L25" s="28"/>
      <c r="M25" s="20">
        <v>42.33730638185298</v>
      </c>
      <c r="N25" s="20">
        <v>46.973731512009245</v>
      </c>
      <c r="O25" s="5">
        <f>AVERAGE(C25:N25)</f>
        <v>34.797909159245556</v>
      </c>
    </row>
    <row r="26" spans="1:15" ht="12.75">
      <c r="A26" s="1" t="s">
        <v>58</v>
      </c>
      <c r="B26" s="11" t="s">
        <v>41</v>
      </c>
      <c r="C26" s="3">
        <v>35.556855192235616</v>
      </c>
      <c r="D26" s="4">
        <v>30.49846771289003</v>
      </c>
      <c r="E26" s="4">
        <v>36.87550629723231</v>
      </c>
      <c r="F26" s="4">
        <v>26.201788654060067</v>
      </c>
      <c r="G26" s="4">
        <v>21.57833775781039</v>
      </c>
      <c r="H26" s="4">
        <v>19.378680893301368</v>
      </c>
      <c r="I26" s="4">
        <v>23.063829552421822</v>
      </c>
      <c r="J26" s="4">
        <v>21.34687152133523</v>
      </c>
      <c r="K26" s="15">
        <v>22.73688821123291</v>
      </c>
      <c r="L26" s="20">
        <v>30.76819186669241</v>
      </c>
      <c r="M26" s="20">
        <v>31.02929680000289</v>
      </c>
      <c r="N26" s="20">
        <v>36.94119689458101</v>
      </c>
      <c r="O26" s="5">
        <f t="shared" si="0"/>
        <v>27.997992612816343</v>
      </c>
    </row>
    <row r="27" spans="1:15" ht="12.75">
      <c r="A27" s="1" t="s">
        <v>59</v>
      </c>
      <c r="B27" s="11" t="s">
        <v>42</v>
      </c>
      <c r="C27" s="3">
        <v>54.75903953989018</v>
      </c>
      <c r="D27" s="4">
        <v>51.92810136352097</v>
      </c>
      <c r="E27" s="4">
        <v>56.87779489025306</v>
      </c>
      <c r="F27" s="4">
        <v>48.49754085795664</v>
      </c>
      <c r="G27" s="4">
        <v>38.020174339085195</v>
      </c>
      <c r="H27" s="4">
        <v>38.302265904571456</v>
      </c>
      <c r="I27" s="4">
        <v>44.49169337552312</v>
      </c>
      <c r="J27" s="4">
        <v>43.25396868839618</v>
      </c>
      <c r="K27" s="15">
        <v>41.40800560376771</v>
      </c>
      <c r="L27" s="18">
        <v>47.67894644981929</v>
      </c>
      <c r="M27" s="18">
        <v>53.80596484864482</v>
      </c>
      <c r="N27" s="18">
        <v>50.96402581611255</v>
      </c>
      <c r="O27" s="6">
        <f t="shared" si="0"/>
        <v>47.49896013979511</v>
      </c>
    </row>
    <row r="28" spans="1:15" ht="12.75">
      <c r="A28" s="1" t="s">
        <v>60</v>
      </c>
      <c r="B28" s="11" t="s">
        <v>43</v>
      </c>
      <c r="C28" s="3">
        <v>39.96622648292279</v>
      </c>
      <c r="D28" s="4">
        <v>41.223903781838125</v>
      </c>
      <c r="E28" s="4">
        <v>51.51575663025945</v>
      </c>
      <c r="F28" s="4">
        <v>35.15809915716208</v>
      </c>
      <c r="G28" s="4">
        <v>31.310688517916795</v>
      </c>
      <c r="H28" s="4">
        <v>29.05589120715098</v>
      </c>
      <c r="I28" s="4">
        <v>32.35725612745098</v>
      </c>
      <c r="J28" s="4">
        <v>33.23975382476199</v>
      </c>
      <c r="K28" s="15">
        <v>31.433629039458438</v>
      </c>
      <c r="L28" s="18">
        <v>35.63615107585687</v>
      </c>
      <c r="M28" s="18">
        <v>41.455221588487426</v>
      </c>
      <c r="N28" s="18">
        <v>41.203615233459416</v>
      </c>
      <c r="O28" s="5">
        <f t="shared" si="0"/>
        <v>36.96301605556044</v>
      </c>
    </row>
    <row r="29" spans="1:15" ht="12.75">
      <c r="A29" s="1" t="s">
        <v>61</v>
      </c>
      <c r="B29" s="10" t="s">
        <v>44</v>
      </c>
      <c r="C29" s="3">
        <v>68.88572593214435</v>
      </c>
      <c r="D29" s="4">
        <v>66.84912215799615</v>
      </c>
      <c r="E29" s="4">
        <v>72.00526794086433</v>
      </c>
      <c r="F29" s="4">
        <v>60.08193006301569</v>
      </c>
      <c r="G29" s="4">
        <v>56.32739767394944</v>
      </c>
      <c r="H29" s="4">
        <v>51.550113263780915</v>
      </c>
      <c r="I29" s="4">
        <v>46.16140282035561</v>
      </c>
      <c r="J29" s="4">
        <v>47.326627460061474</v>
      </c>
      <c r="K29" s="15">
        <v>56.03671664391051</v>
      </c>
      <c r="L29" s="18">
        <v>57.5229778528169</v>
      </c>
      <c r="M29" s="18">
        <v>59.96281627875676</v>
      </c>
      <c r="N29" s="18">
        <v>61.870773202674606</v>
      </c>
      <c r="O29" s="6">
        <f t="shared" si="0"/>
        <v>58.71507260752724</v>
      </c>
    </row>
    <row r="30" spans="1:15" ht="12.75">
      <c r="A30" s="1" t="s">
        <v>69</v>
      </c>
      <c r="B30" s="11" t="s">
        <v>25</v>
      </c>
      <c r="C30" s="3">
        <v>41.28194750089895</v>
      </c>
      <c r="D30" s="4">
        <v>43.880340655105975</v>
      </c>
      <c r="E30" s="4">
        <v>47.44573954830072</v>
      </c>
      <c r="F30" s="4">
        <v>23.968936812162845</v>
      </c>
      <c r="G30" s="4">
        <v>16.82919008264463</v>
      </c>
      <c r="H30" s="13"/>
      <c r="I30" s="4">
        <v>20.984302411115657</v>
      </c>
      <c r="J30" s="4">
        <v>18.965624826304897</v>
      </c>
      <c r="K30" s="15">
        <v>25.735374534626207</v>
      </c>
      <c r="L30" s="18">
        <v>33.10013715191679</v>
      </c>
      <c r="M30" s="18">
        <v>38.644172938347076</v>
      </c>
      <c r="N30" s="18">
        <v>38.994418841268356</v>
      </c>
      <c r="O30" s="5">
        <f aca="true" t="shared" si="1" ref="O30:O36">AVERAGE(C30:N30)</f>
        <v>31.80274411842656</v>
      </c>
    </row>
    <row r="31" spans="1:15" ht="12.75">
      <c r="A31" s="1" t="s">
        <v>68</v>
      </c>
      <c r="B31" s="11" t="s">
        <v>26</v>
      </c>
      <c r="C31" s="3">
        <v>37.46430478015844</v>
      </c>
      <c r="D31" s="4">
        <v>37.49752160493827</v>
      </c>
      <c r="E31" s="13"/>
      <c r="F31" s="4">
        <v>31.08779243883822</v>
      </c>
      <c r="G31" s="4">
        <v>24.834482181152165</v>
      </c>
      <c r="H31" s="4">
        <v>21.898319106701017</v>
      </c>
      <c r="I31" s="4">
        <v>23.263914580566052</v>
      </c>
      <c r="J31" s="4">
        <v>21.004693958016414</v>
      </c>
      <c r="K31" s="15">
        <v>20.335624640559388</v>
      </c>
      <c r="L31" s="18">
        <v>31.626182719964607</v>
      </c>
      <c r="M31" s="18">
        <v>44.75087232000417</v>
      </c>
      <c r="N31" s="18">
        <v>45.41975755307807</v>
      </c>
      <c r="O31" s="5">
        <f t="shared" si="1"/>
        <v>30.834860534906987</v>
      </c>
    </row>
    <row r="32" spans="1:15" ht="15">
      <c r="A32" s="1" t="s">
        <v>67</v>
      </c>
      <c r="B32" s="11" t="s">
        <v>27</v>
      </c>
      <c r="C32" s="3">
        <v>37.024697652134314</v>
      </c>
      <c r="D32" s="4">
        <v>32.027638795987585</v>
      </c>
      <c r="E32" s="4">
        <v>40.75713853904623</v>
      </c>
      <c r="F32" s="4">
        <v>19.06191248454663</v>
      </c>
      <c r="G32" s="4">
        <v>10.516218434215055</v>
      </c>
      <c r="H32" s="4">
        <v>14.549668611145167</v>
      </c>
      <c r="I32" s="4">
        <v>15.534218817039536</v>
      </c>
      <c r="J32" s="4">
        <v>17.428173065771986</v>
      </c>
      <c r="K32" s="15">
        <v>19.24349501611648</v>
      </c>
      <c r="L32" s="28"/>
      <c r="M32" s="20">
        <v>35.33121850913345</v>
      </c>
      <c r="N32" s="20">
        <v>35.11884688055756</v>
      </c>
      <c r="O32" s="5">
        <f t="shared" si="1"/>
        <v>25.14483880051764</v>
      </c>
    </row>
    <row r="33" spans="1:15" ht="12.75">
      <c r="A33" s="1" t="s">
        <v>66</v>
      </c>
      <c r="B33" s="11" t="s">
        <v>28</v>
      </c>
      <c r="C33" s="3">
        <v>38.89316175413697</v>
      </c>
      <c r="D33" s="4">
        <v>30.971017228078274</v>
      </c>
      <c r="E33" s="4">
        <v>45.398755160827</v>
      </c>
      <c r="F33" s="4">
        <v>25.718392879219433</v>
      </c>
      <c r="G33" s="4">
        <v>20.0636290174472</v>
      </c>
      <c r="H33" s="4">
        <v>19.99010306718051</v>
      </c>
      <c r="I33" s="4">
        <v>20.646934205149165</v>
      </c>
      <c r="J33" s="4">
        <v>19.97073454713867</v>
      </c>
      <c r="K33" s="15">
        <v>25.74260114058939</v>
      </c>
      <c r="L33" s="20">
        <v>30.896350257832765</v>
      </c>
      <c r="M33" s="20">
        <v>36.87206641791159</v>
      </c>
      <c r="N33" s="20">
        <v>36.88467908282559</v>
      </c>
      <c r="O33" s="5">
        <f t="shared" si="1"/>
        <v>29.337368729861378</v>
      </c>
    </row>
    <row r="34" spans="1:15" ht="12.75">
      <c r="A34" s="1" t="s">
        <v>65</v>
      </c>
      <c r="B34" s="11" t="s">
        <v>29</v>
      </c>
      <c r="C34" s="3">
        <v>65.61578715245219</v>
      </c>
      <c r="D34" s="4">
        <v>60.019965011562675</v>
      </c>
      <c r="E34" s="4">
        <v>56.87229476716434</v>
      </c>
      <c r="F34" s="4">
        <v>41.83252450920468</v>
      </c>
      <c r="G34" s="4">
        <v>34.23114539332721</v>
      </c>
      <c r="H34" s="4">
        <v>41.574547352721844</v>
      </c>
      <c r="I34" s="4">
        <v>39.683911782724124</v>
      </c>
      <c r="J34" s="4">
        <v>41.06669569245243</v>
      </c>
      <c r="K34" s="15">
        <v>45.97490356211857</v>
      </c>
      <c r="L34" s="18">
        <v>60.63669026758468</v>
      </c>
      <c r="M34" s="18">
        <v>55.69173246164282</v>
      </c>
      <c r="N34" s="18">
        <v>67.4367264506435</v>
      </c>
      <c r="O34" s="6">
        <f t="shared" si="1"/>
        <v>50.886410366966594</v>
      </c>
    </row>
    <row r="35" spans="1:15" ht="15">
      <c r="A35" s="1" t="s">
        <v>64</v>
      </c>
      <c r="B35" s="11" t="s">
        <v>30</v>
      </c>
      <c r="C35" s="3">
        <v>36.66869094394072</v>
      </c>
      <c r="D35" s="4">
        <v>35.88842700965167</v>
      </c>
      <c r="E35" s="4">
        <v>41.39583973128483</v>
      </c>
      <c r="F35" s="4">
        <v>24.286590852902023</v>
      </c>
      <c r="G35" s="4">
        <v>26.958816705812836</v>
      </c>
      <c r="H35" s="13"/>
      <c r="I35" s="4">
        <v>22.201096147951368</v>
      </c>
      <c r="J35" s="4">
        <v>25.197973791020605</v>
      </c>
      <c r="K35" s="15">
        <v>23.522824395688165</v>
      </c>
      <c r="L35" s="28"/>
      <c r="M35" s="20">
        <v>34.89967873050607</v>
      </c>
      <c r="N35" s="28"/>
      <c r="O35" s="5">
        <f t="shared" si="1"/>
        <v>30.11332647875092</v>
      </c>
    </row>
    <row r="36" spans="1:15" ht="15">
      <c r="A36" s="1" t="s">
        <v>63</v>
      </c>
      <c r="B36" s="27" t="s">
        <v>62</v>
      </c>
      <c r="C36" s="3">
        <v>1.185558571367024</v>
      </c>
      <c r="D36" s="4">
        <v>0.04241172572168365</v>
      </c>
      <c r="E36" s="4">
        <v>0.23762359138206468</v>
      </c>
      <c r="F36" s="4">
        <v>0.534945915547718</v>
      </c>
      <c r="G36" s="4">
        <v>0.43696971917866784</v>
      </c>
      <c r="H36" s="4">
        <v>0.3070063220528077</v>
      </c>
      <c r="I36" s="4">
        <v>0.2668461882739072</v>
      </c>
      <c r="J36" s="4">
        <v>0.5154828146030778</v>
      </c>
      <c r="K36" s="16">
        <v>0.39087293009417673</v>
      </c>
      <c r="L36" s="23">
        <v>0.39572284837084887</v>
      </c>
      <c r="M36" s="24">
        <v>0.6851173034568611</v>
      </c>
      <c r="N36" s="23">
        <v>0.12361853065044186</v>
      </c>
      <c r="O36" s="5">
        <f t="shared" si="1"/>
        <v>0.4268480383916067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R11" sqref="R11"/>
    </sheetView>
  </sheetViews>
  <sheetFormatPr defaultColWidth="9.140625" defaultRowHeight="12.75"/>
  <cols>
    <col min="2" max="2" width="27.28125" style="0" customWidth="1"/>
    <col min="16" max="16" width="11.57421875" style="0" customWidth="1"/>
  </cols>
  <sheetData>
    <row r="1" spans="1:16" ht="25.5">
      <c r="A1" s="12" t="s">
        <v>45</v>
      </c>
      <c r="B1" s="7" t="s">
        <v>12</v>
      </c>
      <c r="C1" s="2">
        <v>40909</v>
      </c>
      <c r="D1" s="2">
        <v>40940</v>
      </c>
      <c r="E1" s="2">
        <v>40969</v>
      </c>
      <c r="F1" s="2">
        <v>41000</v>
      </c>
      <c r="G1" s="2">
        <v>41030</v>
      </c>
      <c r="H1" s="2">
        <v>41061</v>
      </c>
      <c r="I1" s="2">
        <v>41091</v>
      </c>
      <c r="J1" s="2">
        <v>41122</v>
      </c>
      <c r="K1" s="2">
        <v>41153</v>
      </c>
      <c r="L1" s="2">
        <v>41183</v>
      </c>
      <c r="M1" s="2">
        <v>41214</v>
      </c>
      <c r="N1" s="2">
        <v>41244</v>
      </c>
      <c r="O1" s="26" t="s">
        <v>70</v>
      </c>
      <c r="P1" s="26" t="s">
        <v>71</v>
      </c>
    </row>
    <row r="2" spans="1:16" ht="12.75">
      <c r="A2" s="1" t="s">
        <v>52</v>
      </c>
      <c r="B2" s="11" t="s">
        <v>35</v>
      </c>
      <c r="C2" s="3">
        <v>100.07744130331176</v>
      </c>
      <c r="D2" s="4">
        <v>77.82025302133992</v>
      </c>
      <c r="E2" s="4">
        <v>66.78837594525908</v>
      </c>
      <c r="F2" s="4">
        <v>50.165075896162335</v>
      </c>
      <c r="G2" s="4">
        <v>60.65191836735414</v>
      </c>
      <c r="H2" s="4">
        <v>46.86328383411428</v>
      </c>
      <c r="I2" s="4">
        <v>42.84576215774418</v>
      </c>
      <c r="J2" s="4">
        <v>42.71784158645944</v>
      </c>
      <c r="K2" s="15">
        <v>50.8035637490687</v>
      </c>
      <c r="L2" s="18">
        <v>98.69800249924249</v>
      </c>
      <c r="M2" s="18">
        <v>49.41578587420196</v>
      </c>
      <c r="N2" s="18">
        <v>63.88934868052073</v>
      </c>
      <c r="O2" s="6">
        <f aca="true" t="shared" si="0" ref="O2:O36">AVERAGE(C2:N2)</f>
        <v>62.56138774289826</v>
      </c>
      <c r="P2" s="12">
        <f>(O2*0.8)</f>
        <v>50.049110194318615</v>
      </c>
    </row>
    <row r="3" spans="1:16" ht="12.75">
      <c r="A3" s="1" t="s">
        <v>61</v>
      </c>
      <c r="B3" s="8" t="s">
        <v>44</v>
      </c>
      <c r="C3" s="3">
        <v>68.88572593214435</v>
      </c>
      <c r="D3" s="4">
        <v>66.84912215799615</v>
      </c>
      <c r="E3" s="4">
        <v>72.00526794086433</v>
      </c>
      <c r="F3" s="4">
        <v>60.08193006301569</v>
      </c>
      <c r="G3" s="4">
        <v>56.32739767394944</v>
      </c>
      <c r="H3" s="4">
        <v>51.550113263780915</v>
      </c>
      <c r="I3" s="4">
        <v>46.16140282035561</v>
      </c>
      <c r="J3" s="4">
        <v>47.326627460061474</v>
      </c>
      <c r="K3" s="15">
        <v>56.03671664391051</v>
      </c>
      <c r="L3" s="18">
        <v>57.5229778528169</v>
      </c>
      <c r="M3" s="18">
        <v>59.96281627875676</v>
      </c>
      <c r="N3" s="18">
        <v>61.870773202674606</v>
      </c>
      <c r="O3" s="6">
        <f t="shared" si="0"/>
        <v>58.71507260752724</v>
      </c>
      <c r="P3" s="12">
        <f aca="true" t="shared" si="1" ref="P3:P35">(O3*0.8)</f>
        <v>46.972058086021796</v>
      </c>
    </row>
    <row r="4" spans="1:16" ht="12.75">
      <c r="A4" s="1" t="s">
        <v>50</v>
      </c>
      <c r="B4" s="11" t="s">
        <v>35</v>
      </c>
      <c r="C4" s="3">
        <v>78.08413799712942</v>
      </c>
      <c r="D4" s="4">
        <v>82.99977886345856</v>
      </c>
      <c r="E4" s="4">
        <v>66.66946489016365</v>
      </c>
      <c r="F4" s="4">
        <v>59.18580964152594</v>
      </c>
      <c r="G4" s="4">
        <v>53.676947755108415</v>
      </c>
      <c r="H4" s="14"/>
      <c r="I4" s="4">
        <v>44.80249775234983</v>
      </c>
      <c r="J4" s="4">
        <v>39.42448938884805</v>
      </c>
      <c r="K4" s="15">
        <v>45.34636156707035</v>
      </c>
      <c r="L4" s="18">
        <v>53.182362630162224</v>
      </c>
      <c r="M4" s="18">
        <v>52.04070383795471</v>
      </c>
      <c r="N4" s="18">
        <v>60.98458506457445</v>
      </c>
      <c r="O4" s="6">
        <f t="shared" si="0"/>
        <v>57.854285398940505</v>
      </c>
      <c r="P4" s="12">
        <f t="shared" si="1"/>
        <v>46.28342831915241</v>
      </c>
    </row>
    <row r="5" spans="1:16" ht="12.75">
      <c r="A5" s="1" t="s">
        <v>56</v>
      </c>
      <c r="B5" s="11" t="s">
        <v>39</v>
      </c>
      <c r="C5" s="3">
        <v>54.56155172413793</v>
      </c>
      <c r="D5" s="13"/>
      <c r="E5" s="4">
        <v>63.492413098242096</v>
      </c>
      <c r="F5" s="4">
        <v>54.77748726822608</v>
      </c>
      <c r="G5" s="4">
        <v>54.88429280245414</v>
      </c>
      <c r="H5" s="4">
        <v>53.21967543424625</v>
      </c>
      <c r="I5" s="4">
        <v>49.974442673206624</v>
      </c>
      <c r="J5" s="4">
        <v>53.058123811729104</v>
      </c>
      <c r="K5" s="15">
        <v>46.15365511595647</v>
      </c>
      <c r="L5" s="18">
        <v>63.164494614702384</v>
      </c>
      <c r="M5" s="18">
        <v>60.095702119713636</v>
      </c>
      <c r="N5" s="18">
        <v>61.81124565014166</v>
      </c>
      <c r="O5" s="6">
        <f t="shared" si="0"/>
        <v>55.9266440284324</v>
      </c>
      <c r="P5" s="12">
        <f t="shared" si="1"/>
        <v>44.741315222745925</v>
      </c>
    </row>
    <row r="6" spans="1:16" ht="12.75">
      <c r="A6" s="1" t="s">
        <v>51</v>
      </c>
      <c r="B6" s="11" t="s">
        <v>35</v>
      </c>
      <c r="C6" s="3">
        <v>78.55881360805421</v>
      </c>
      <c r="D6" s="4">
        <v>83.89133659038062</v>
      </c>
      <c r="E6" s="4">
        <v>62.82467410874518</v>
      </c>
      <c r="F6" s="4">
        <v>46.491473918412446</v>
      </c>
      <c r="G6" s="4">
        <v>59.607357551027484</v>
      </c>
      <c r="H6" s="4">
        <v>43.5422637198857</v>
      </c>
      <c r="I6" s="4">
        <v>47.16407519411525</v>
      </c>
      <c r="J6" s="4">
        <v>40.40100661023282</v>
      </c>
      <c r="K6" s="15">
        <v>46.13034822712488</v>
      </c>
      <c r="L6" s="18">
        <v>50.94882784884745</v>
      </c>
      <c r="M6" s="18">
        <v>48.388261407250965</v>
      </c>
      <c r="N6" s="18">
        <v>57.87896013475954</v>
      </c>
      <c r="O6" s="6">
        <f t="shared" si="0"/>
        <v>55.485616576569704</v>
      </c>
      <c r="P6" s="12">
        <f t="shared" si="1"/>
        <v>44.38849326125577</v>
      </c>
    </row>
    <row r="7" spans="1:16" ht="12.75">
      <c r="A7" s="1" t="s">
        <v>49</v>
      </c>
      <c r="B7" s="11" t="s">
        <v>34</v>
      </c>
      <c r="C7" s="3">
        <v>57.95692344556062</v>
      </c>
      <c r="D7" s="4">
        <v>58.99292913182573</v>
      </c>
      <c r="E7" s="4">
        <v>78.11518674988217</v>
      </c>
      <c r="F7" s="4">
        <v>51.86019226491881</v>
      </c>
      <c r="G7" s="4">
        <v>57.88888653060674</v>
      </c>
      <c r="H7" s="4">
        <v>45.322156253884124</v>
      </c>
      <c r="I7" s="4">
        <v>47.364008578431374</v>
      </c>
      <c r="J7" s="4">
        <v>44.545659826090564</v>
      </c>
      <c r="K7" s="15">
        <v>46.17371580253172</v>
      </c>
      <c r="L7" s="18">
        <v>55.26959190797048</v>
      </c>
      <c r="M7" s="18">
        <v>52.277966742165404</v>
      </c>
      <c r="N7" s="18">
        <v>57.18902274217188</v>
      </c>
      <c r="O7" s="6">
        <f t="shared" si="0"/>
        <v>54.41301999800331</v>
      </c>
      <c r="P7" s="12">
        <f t="shared" si="1"/>
        <v>43.530415998402646</v>
      </c>
    </row>
    <row r="8" spans="1:16" ht="12.75">
      <c r="A8" s="1" t="s">
        <v>54</v>
      </c>
      <c r="B8" s="11" t="s">
        <v>37</v>
      </c>
      <c r="C8" s="3">
        <v>68.14734315488025</v>
      </c>
      <c r="D8" s="4">
        <v>56.685522510935584</v>
      </c>
      <c r="E8" s="4">
        <v>60.03927272726938</v>
      </c>
      <c r="F8" s="4">
        <v>46.63745063635106</v>
      </c>
      <c r="G8" s="4">
        <v>45.591786443444136</v>
      </c>
      <c r="H8" s="4">
        <v>37.78346388682383</v>
      </c>
      <c r="I8" s="4">
        <v>51.954703718839404</v>
      </c>
      <c r="J8" s="4">
        <v>48.76623758700828</v>
      </c>
      <c r="K8" s="15">
        <v>57.54222538423069</v>
      </c>
      <c r="L8" s="18">
        <v>52.21212904761906</v>
      </c>
      <c r="M8" s="18">
        <v>51.260300013328376</v>
      </c>
      <c r="N8" s="18">
        <v>65.30183573433257</v>
      </c>
      <c r="O8" s="6">
        <f t="shared" si="0"/>
        <v>53.49352257042188</v>
      </c>
      <c r="P8" s="12">
        <f t="shared" si="1"/>
        <v>42.794818056337505</v>
      </c>
    </row>
    <row r="9" spans="1:16" ht="12.75">
      <c r="A9" s="1" t="s">
        <v>6</v>
      </c>
      <c r="B9" s="8" t="s">
        <v>19</v>
      </c>
      <c r="C9" s="3">
        <v>58.09904488329369</v>
      </c>
      <c r="D9" s="4">
        <v>53.379824074074065</v>
      </c>
      <c r="E9" s="4">
        <v>55.2604750479831</v>
      </c>
      <c r="F9" s="4">
        <v>53.47131767615108</v>
      </c>
      <c r="G9" s="4">
        <v>43.81861452057072</v>
      </c>
      <c r="H9" s="4">
        <v>46.75225908922648</v>
      </c>
      <c r="I9" s="4">
        <v>46.7929701675521</v>
      </c>
      <c r="J9" s="4">
        <v>51.69913146302855</v>
      </c>
      <c r="K9" s="15">
        <v>52.78092958095558</v>
      </c>
      <c r="L9" s="18">
        <v>58.0572203551168</v>
      </c>
      <c r="M9" s="18">
        <v>56.863926370548214</v>
      </c>
      <c r="N9" s="18">
        <v>56.986499719467616</v>
      </c>
      <c r="O9" s="6">
        <f t="shared" si="0"/>
        <v>52.83018441233066</v>
      </c>
      <c r="P9" s="12">
        <f t="shared" si="1"/>
        <v>42.26414752986453</v>
      </c>
    </row>
    <row r="10" spans="1:16" ht="12.75">
      <c r="A10" s="1" t="s">
        <v>65</v>
      </c>
      <c r="B10" s="11" t="s">
        <v>29</v>
      </c>
      <c r="C10" s="3">
        <v>65.61578715245219</v>
      </c>
      <c r="D10" s="4">
        <v>60.019965011562675</v>
      </c>
      <c r="E10" s="4">
        <v>56.87229476716434</v>
      </c>
      <c r="F10" s="4">
        <v>41.83252450920468</v>
      </c>
      <c r="G10" s="4">
        <v>34.23114539332721</v>
      </c>
      <c r="H10" s="4">
        <v>41.574547352721844</v>
      </c>
      <c r="I10" s="4">
        <v>39.683911782724124</v>
      </c>
      <c r="J10" s="4">
        <v>41.06669569245243</v>
      </c>
      <c r="K10" s="15">
        <v>45.97490356211857</v>
      </c>
      <c r="L10" s="18">
        <v>60.63669026758468</v>
      </c>
      <c r="M10" s="18">
        <v>55.69173246164282</v>
      </c>
      <c r="N10" s="18">
        <v>67.4367264506435</v>
      </c>
      <c r="O10" s="6">
        <f t="shared" si="0"/>
        <v>50.886410366966594</v>
      </c>
      <c r="P10" s="12">
        <f t="shared" si="1"/>
        <v>40.70912829357328</v>
      </c>
    </row>
    <row r="11" spans="1:16" ht="12.75">
      <c r="A11" s="1" t="s">
        <v>59</v>
      </c>
      <c r="B11" s="11" t="s">
        <v>42</v>
      </c>
      <c r="C11" s="3">
        <v>54.75903953989018</v>
      </c>
      <c r="D11" s="4">
        <v>51.92810136352097</v>
      </c>
      <c r="E11" s="4">
        <v>56.87779489025306</v>
      </c>
      <c r="F11" s="4">
        <v>48.49754085795664</v>
      </c>
      <c r="G11" s="4">
        <v>38.020174339085195</v>
      </c>
      <c r="H11" s="4">
        <v>38.302265904571456</v>
      </c>
      <c r="I11" s="4">
        <v>44.49169337552312</v>
      </c>
      <c r="J11" s="4">
        <v>43.25396868839618</v>
      </c>
      <c r="K11" s="15">
        <v>41.40800560376771</v>
      </c>
      <c r="L11" s="18">
        <v>47.67894644981929</v>
      </c>
      <c r="M11" s="18">
        <v>53.80596484864482</v>
      </c>
      <c r="N11" s="18">
        <v>50.96402581611255</v>
      </c>
      <c r="O11" s="6">
        <f t="shared" si="0"/>
        <v>47.49896013979511</v>
      </c>
      <c r="P11">
        <f t="shared" si="1"/>
        <v>37.99916811183609</v>
      </c>
    </row>
    <row r="12" spans="1:16" ht="15">
      <c r="A12" s="1" t="s">
        <v>53</v>
      </c>
      <c r="B12" s="9" t="s">
        <v>36</v>
      </c>
      <c r="C12" s="3">
        <v>57.05996406325186</v>
      </c>
      <c r="D12" s="4">
        <v>49.26284458155691</v>
      </c>
      <c r="E12" s="13"/>
      <c r="F12" s="4">
        <v>44.45058393077362</v>
      </c>
      <c r="G12" s="4">
        <v>34.20094285714691</v>
      </c>
      <c r="H12" s="4">
        <v>37.22822547801904</v>
      </c>
      <c r="I12" s="4">
        <v>41.087249770150166</v>
      </c>
      <c r="J12" s="4">
        <v>43.23983576896312</v>
      </c>
      <c r="K12" s="15">
        <v>44.647741748300255</v>
      </c>
      <c r="L12" s="18">
        <v>45.70231359714687</v>
      </c>
      <c r="M12" s="18">
        <v>52.29556652897419</v>
      </c>
      <c r="N12" s="21"/>
      <c r="O12" s="6">
        <f t="shared" si="0"/>
        <v>44.917526832428294</v>
      </c>
      <c r="P12">
        <f t="shared" si="1"/>
        <v>35.934021465942635</v>
      </c>
    </row>
    <row r="13" spans="1:16" ht="12.75">
      <c r="A13" s="1" t="s">
        <v>7</v>
      </c>
      <c r="B13" s="8" t="s">
        <v>20</v>
      </c>
      <c r="C13" s="3">
        <v>49.42950431448299</v>
      </c>
      <c r="D13" s="4">
        <v>41.83953047055673</v>
      </c>
      <c r="E13" s="4">
        <v>56.65994818280432</v>
      </c>
      <c r="F13" s="4">
        <v>39.34835896167656</v>
      </c>
      <c r="G13" s="4">
        <v>44.441134633053046</v>
      </c>
      <c r="H13" s="4">
        <v>37.829138388977434</v>
      </c>
      <c r="I13" s="4">
        <v>42.10785409216308</v>
      </c>
      <c r="J13" s="4">
        <v>40.98493446236489</v>
      </c>
      <c r="K13" s="15">
        <v>39.68485790778155</v>
      </c>
      <c r="L13" s="18">
        <v>46.46241289170749</v>
      </c>
      <c r="M13" s="18">
        <v>45.60010385384576</v>
      </c>
      <c r="N13" s="18">
        <v>47.47376222991818</v>
      </c>
      <c r="O13" s="6">
        <f t="shared" si="0"/>
        <v>44.32179503244433</v>
      </c>
      <c r="P13">
        <f t="shared" si="1"/>
        <v>35.45743602595547</v>
      </c>
    </row>
    <row r="14" spans="1:16" ht="12.75">
      <c r="A14" s="1" t="s">
        <v>48</v>
      </c>
      <c r="B14" s="25" t="s">
        <v>33</v>
      </c>
      <c r="C14" s="3">
        <v>46.54608845738942</v>
      </c>
      <c r="D14" s="4">
        <v>44.338682607022875</v>
      </c>
      <c r="E14" s="4">
        <v>50.729294287087356</v>
      </c>
      <c r="F14" s="4">
        <v>38.368731767609916</v>
      </c>
      <c r="G14" s="4">
        <v>36.795497142861514</v>
      </c>
      <c r="H14" s="4">
        <v>38.13023094114285</v>
      </c>
      <c r="I14" s="4">
        <v>38.98289619942786</v>
      </c>
      <c r="J14" s="4">
        <v>42.076218434786014</v>
      </c>
      <c r="K14" s="15">
        <v>39.20854204911027</v>
      </c>
      <c r="L14" s="18">
        <v>47.879192108655815</v>
      </c>
      <c r="M14" s="18">
        <v>49.800832515993015</v>
      </c>
      <c r="N14" s="18">
        <v>53.15099382369803</v>
      </c>
      <c r="O14" s="6">
        <f t="shared" si="0"/>
        <v>43.83393336123208</v>
      </c>
      <c r="P14">
        <f t="shared" si="1"/>
        <v>35.067146688985666</v>
      </c>
    </row>
    <row r="15" spans="1:16" ht="12.75">
      <c r="A15" s="1" t="s">
        <v>9</v>
      </c>
      <c r="B15" s="8" t="s">
        <v>22</v>
      </c>
      <c r="C15" s="3">
        <v>49.033751677845515</v>
      </c>
      <c r="D15" s="4">
        <v>45.32293182403017</v>
      </c>
      <c r="E15" s="4">
        <v>55.92112049928145</v>
      </c>
      <c r="F15" s="13"/>
      <c r="G15" s="4">
        <v>40.50645108640116</v>
      </c>
      <c r="H15" s="4">
        <v>34.92038301042916</v>
      </c>
      <c r="I15" s="4">
        <v>37.96691265706405</v>
      </c>
      <c r="J15" s="4">
        <v>31.212354453839072</v>
      </c>
      <c r="K15" s="15">
        <v>37.01813177755175</v>
      </c>
      <c r="L15" s="18">
        <v>50.95424968783947</v>
      </c>
      <c r="M15" s="18">
        <v>49.158055374772715</v>
      </c>
      <c r="N15" s="18">
        <v>47.10260260034227</v>
      </c>
      <c r="O15" s="6">
        <f t="shared" si="0"/>
        <v>43.55608587721788</v>
      </c>
      <c r="P15">
        <f t="shared" si="1"/>
        <v>34.84486870177431</v>
      </c>
    </row>
    <row r="16" spans="1:16" ht="12.75">
      <c r="A16" s="1" t="s">
        <v>8</v>
      </c>
      <c r="B16" s="8" t="s">
        <v>21</v>
      </c>
      <c r="C16" s="3">
        <v>45.75448831355627</v>
      </c>
      <c r="D16" s="4">
        <v>41.43095922830202</v>
      </c>
      <c r="E16" s="4">
        <v>58.385328051849626</v>
      </c>
      <c r="F16" s="4">
        <v>39.94087768717913</v>
      </c>
      <c r="G16" s="4">
        <v>42.05199673468988</v>
      </c>
      <c r="H16" s="4">
        <v>30.442684380428567</v>
      </c>
      <c r="I16" s="4">
        <v>33.14642623620761</v>
      </c>
      <c r="J16" s="4">
        <v>30.153481876084072</v>
      </c>
      <c r="K16" s="15">
        <v>35.75700804170079</v>
      </c>
      <c r="L16" s="18">
        <v>44.72104585191793</v>
      </c>
      <c r="M16" s="18">
        <v>38.15672744732402</v>
      </c>
      <c r="N16" s="18">
        <v>42.15589598642747</v>
      </c>
      <c r="O16" s="6">
        <f t="shared" si="0"/>
        <v>40.17474331963896</v>
      </c>
      <c r="P16">
        <f t="shared" si="1"/>
        <v>32.139794655711164</v>
      </c>
    </row>
    <row r="17" spans="1:16" ht="12.75">
      <c r="A17" s="1" t="s">
        <v>10</v>
      </c>
      <c r="B17" s="8" t="s">
        <v>23</v>
      </c>
      <c r="C17" s="3">
        <v>53.551749730312835</v>
      </c>
      <c r="D17" s="4">
        <v>47.974296734377575</v>
      </c>
      <c r="E17" s="4">
        <v>57.11008833413506</v>
      </c>
      <c r="F17" s="4">
        <v>37.88360093954863</v>
      </c>
      <c r="G17" s="4">
        <v>38.324732170186714</v>
      </c>
      <c r="H17" s="4">
        <v>31.11918847777142</v>
      </c>
      <c r="I17" s="4">
        <v>30.137691113381</v>
      </c>
      <c r="J17" s="4">
        <v>30.865603154350467</v>
      </c>
      <c r="K17" s="15">
        <v>33.8345464963462</v>
      </c>
      <c r="L17" s="18">
        <v>40.23893502578156</v>
      </c>
      <c r="M17" s="18">
        <v>35.90614941364717</v>
      </c>
      <c r="N17" s="18">
        <v>38.81258618753763</v>
      </c>
      <c r="O17" s="17">
        <f t="shared" si="0"/>
        <v>39.64659731478135</v>
      </c>
      <c r="P17">
        <f t="shared" si="1"/>
        <v>31.717277851825084</v>
      </c>
    </row>
    <row r="18" spans="1:16" ht="12.75">
      <c r="A18" s="1" t="s">
        <v>4</v>
      </c>
      <c r="B18" s="8" t="s">
        <v>17</v>
      </c>
      <c r="C18" s="3">
        <v>48.36097219559504</v>
      </c>
      <c r="D18" s="4">
        <v>42.013994605009636</v>
      </c>
      <c r="E18" s="4">
        <v>50.57201297764536</v>
      </c>
      <c r="F18" s="4">
        <v>33.03389549460002</v>
      </c>
      <c r="G18" s="4">
        <v>42.503881514659994</v>
      </c>
      <c r="H18" s="4">
        <v>33.710575260810614</v>
      </c>
      <c r="I18" s="4">
        <v>28.49887856194464</v>
      </c>
      <c r="J18" s="4">
        <v>27.970787485512624</v>
      </c>
      <c r="K18" s="15">
        <v>34.775757229746155</v>
      </c>
      <c r="L18" s="18">
        <v>39.60398417608292</v>
      </c>
      <c r="M18" s="18">
        <v>40.20862822870477</v>
      </c>
      <c r="N18" s="18">
        <v>42.70436822764441</v>
      </c>
      <c r="O18" s="5">
        <f t="shared" si="0"/>
        <v>38.66314466316302</v>
      </c>
      <c r="P18">
        <f t="shared" si="1"/>
        <v>30.930515730530416</v>
      </c>
    </row>
    <row r="19" spans="1:16" ht="12.75">
      <c r="A19" s="1" t="s">
        <v>2</v>
      </c>
      <c r="B19" s="9" t="s">
        <v>15</v>
      </c>
      <c r="C19" s="3">
        <v>47.094563758394514</v>
      </c>
      <c r="D19" s="4">
        <v>42.95906826070575</v>
      </c>
      <c r="E19" s="4">
        <v>51.95789438308968</v>
      </c>
      <c r="F19" s="4">
        <v>36.13268545994689</v>
      </c>
      <c r="G19" s="4">
        <v>26.041314833704316</v>
      </c>
      <c r="H19" s="4">
        <v>25.505321246741083</v>
      </c>
      <c r="I19" s="4">
        <v>29.165481405803025</v>
      </c>
      <c r="J19" s="4">
        <v>28.938428024587985</v>
      </c>
      <c r="K19" s="15">
        <v>37.79043153589022</v>
      </c>
      <c r="L19" s="20">
        <v>37.126377429589716</v>
      </c>
      <c r="M19" s="20">
        <v>41.144984008530066</v>
      </c>
      <c r="N19" s="20">
        <v>45.97064108563307</v>
      </c>
      <c r="O19" s="5">
        <f t="shared" si="0"/>
        <v>37.48559928605136</v>
      </c>
      <c r="P19">
        <f t="shared" si="1"/>
        <v>29.98847942884109</v>
      </c>
    </row>
    <row r="20" spans="1:16" ht="12.75">
      <c r="A20" s="1" t="s">
        <v>0</v>
      </c>
      <c r="B20" s="8" t="s">
        <v>13</v>
      </c>
      <c r="C20" s="3">
        <v>42.92887131560388</v>
      </c>
      <c r="D20" s="4">
        <v>47.422380046282974</v>
      </c>
      <c r="E20" s="4">
        <v>47.43981661065904</v>
      </c>
      <c r="F20" s="4">
        <v>31.719351217703966</v>
      </c>
      <c r="G20" s="4">
        <v>26.700967248239976</v>
      </c>
      <c r="H20" s="4">
        <v>29.97490326586452</v>
      </c>
      <c r="I20" s="4">
        <v>31.94550536316273</v>
      </c>
      <c r="J20" s="4">
        <v>30.275544885177453</v>
      </c>
      <c r="K20" s="15">
        <v>38.832926704685214</v>
      </c>
      <c r="L20" s="18">
        <v>36.64664077746756</v>
      </c>
      <c r="M20" s="18">
        <v>43.87551476545978</v>
      </c>
      <c r="N20" s="18">
        <v>41.62854019653629</v>
      </c>
      <c r="O20" s="5">
        <f t="shared" si="0"/>
        <v>37.44924686640362</v>
      </c>
      <c r="P20">
        <f t="shared" si="1"/>
        <v>29.959397493122896</v>
      </c>
    </row>
    <row r="21" spans="1:16" ht="12.75">
      <c r="A21" s="1" t="s">
        <v>5</v>
      </c>
      <c r="B21" s="8" t="s">
        <v>18</v>
      </c>
      <c r="C21" s="3">
        <v>41.46014534117032</v>
      </c>
      <c r="D21" s="4">
        <v>40.38094181117533</v>
      </c>
      <c r="E21" s="4">
        <v>44.64361657657658</v>
      </c>
      <c r="F21" s="4">
        <v>32.421355756153716</v>
      </c>
      <c r="G21" s="4">
        <v>31.37456181150104</v>
      </c>
      <c r="H21" s="4">
        <v>28.42729043478836</v>
      </c>
      <c r="I21" s="4">
        <v>31.56402043527127</v>
      </c>
      <c r="J21" s="4">
        <v>32.344880861407596</v>
      </c>
      <c r="K21" s="15">
        <v>36.85369581730066</v>
      </c>
      <c r="L21" s="20">
        <v>36.66159611766294</v>
      </c>
      <c r="M21" s="20">
        <v>43.98471830195415</v>
      </c>
      <c r="N21" s="20">
        <v>45.935926512156776</v>
      </c>
      <c r="O21" s="5">
        <f t="shared" si="0"/>
        <v>37.17106248142656</v>
      </c>
      <c r="P21">
        <f t="shared" si="1"/>
        <v>29.736849985141248</v>
      </c>
    </row>
    <row r="22" spans="1:16" ht="12.75">
      <c r="A22" s="1" t="s">
        <v>60</v>
      </c>
      <c r="B22" s="11" t="s">
        <v>43</v>
      </c>
      <c r="C22" s="3">
        <v>39.96622648292279</v>
      </c>
      <c r="D22" s="4">
        <v>41.223903781838125</v>
      </c>
      <c r="E22" s="4">
        <v>51.51575663025945</v>
      </c>
      <c r="F22" s="4">
        <v>35.15809915716208</v>
      </c>
      <c r="G22" s="4">
        <v>31.310688517916795</v>
      </c>
      <c r="H22" s="4">
        <v>29.05589120715098</v>
      </c>
      <c r="I22" s="4">
        <v>32.35725612745098</v>
      </c>
      <c r="J22" s="4">
        <v>33.23975382476199</v>
      </c>
      <c r="K22" s="15">
        <v>31.433629039458438</v>
      </c>
      <c r="L22" s="18">
        <v>35.63615107585687</v>
      </c>
      <c r="M22" s="18">
        <v>41.455221588487426</v>
      </c>
      <c r="N22" s="18">
        <v>41.203615233459416</v>
      </c>
      <c r="O22" s="5">
        <f t="shared" si="0"/>
        <v>36.96301605556044</v>
      </c>
      <c r="P22">
        <f t="shared" si="1"/>
        <v>29.570412844448352</v>
      </c>
    </row>
    <row r="23" spans="1:16" ht="15">
      <c r="A23" s="1" t="s">
        <v>57</v>
      </c>
      <c r="B23" s="11" t="s">
        <v>40</v>
      </c>
      <c r="C23" s="3">
        <v>45.76976839073051</v>
      </c>
      <c r="D23" s="4">
        <v>43.22287784200385</v>
      </c>
      <c r="E23" s="4">
        <v>42.943154733296495</v>
      </c>
      <c r="F23" s="4">
        <v>33.74470072993089</v>
      </c>
      <c r="G23" s="4">
        <v>31.653701867156414</v>
      </c>
      <c r="H23" s="4">
        <v>23.457967213112717</v>
      </c>
      <c r="I23" s="4">
        <v>21.338539027380467</v>
      </c>
      <c r="J23" s="4">
        <v>20.588319555399515</v>
      </c>
      <c r="K23" s="15">
        <v>30.74693349882801</v>
      </c>
      <c r="L23" s="22"/>
      <c r="M23" s="19">
        <v>42.33730638185298</v>
      </c>
      <c r="N23" s="19">
        <v>46.973731512009245</v>
      </c>
      <c r="O23" s="5">
        <f t="shared" si="0"/>
        <v>34.797909159245556</v>
      </c>
      <c r="P23">
        <f t="shared" si="1"/>
        <v>27.838327327396446</v>
      </c>
    </row>
    <row r="24" spans="1:16" ht="12.75">
      <c r="A24" s="1" t="s">
        <v>3</v>
      </c>
      <c r="B24" s="8" t="s">
        <v>16</v>
      </c>
      <c r="C24" s="3">
        <v>43.052727142</v>
      </c>
      <c r="D24" s="4">
        <v>42.322323177790146</v>
      </c>
      <c r="E24" s="4">
        <v>52.86943638982385</v>
      </c>
      <c r="F24" s="4">
        <v>29.347998022246312</v>
      </c>
      <c r="G24" s="4">
        <v>22.47490530612512</v>
      </c>
      <c r="H24" s="4">
        <v>24.828733142928822</v>
      </c>
      <c r="I24" s="4">
        <v>24.64474744585206</v>
      </c>
      <c r="J24" s="4">
        <v>23.244939348257176</v>
      </c>
      <c r="K24" s="15">
        <v>30.55675149411388</v>
      </c>
      <c r="L24" s="20">
        <v>35.54799472431411</v>
      </c>
      <c r="M24" s="20">
        <v>39.818223294244305</v>
      </c>
      <c r="N24" s="20">
        <v>46.04790266728959</v>
      </c>
      <c r="O24" s="5">
        <f t="shared" si="0"/>
        <v>34.56305684624878</v>
      </c>
      <c r="P24">
        <f t="shared" si="1"/>
        <v>27.650445476999025</v>
      </c>
    </row>
    <row r="25" spans="1:16" ht="12.75">
      <c r="A25" s="1" t="s">
        <v>47</v>
      </c>
      <c r="B25" s="11" t="s">
        <v>32</v>
      </c>
      <c r="C25" s="3">
        <v>43.5067193675853</v>
      </c>
      <c r="D25" s="4">
        <v>39.35997993053583</v>
      </c>
      <c r="E25" s="4">
        <v>47.6718886355401</v>
      </c>
      <c r="F25" s="4">
        <v>30.438791053996407</v>
      </c>
      <c r="G25" s="4">
        <v>27.512384081635922</v>
      </c>
      <c r="H25" s="4">
        <v>23.560493293589612</v>
      </c>
      <c r="I25" s="4">
        <v>23.538681372549018</v>
      </c>
      <c r="J25" s="4">
        <v>23.633331015297117</v>
      </c>
      <c r="K25" s="15">
        <v>30.013302320962268</v>
      </c>
      <c r="L25" s="19">
        <v>33.81562459097826</v>
      </c>
      <c r="M25" s="19">
        <v>38.7525305796196</v>
      </c>
      <c r="N25" s="19">
        <v>47.531325035094895</v>
      </c>
      <c r="O25" s="5">
        <f t="shared" si="0"/>
        <v>34.11125427311536</v>
      </c>
      <c r="P25">
        <f t="shared" si="1"/>
        <v>27.289003418492285</v>
      </c>
    </row>
    <row r="26" spans="1:16" ht="12.75">
      <c r="A26" s="1" t="s">
        <v>55</v>
      </c>
      <c r="B26" s="11" t="s">
        <v>38</v>
      </c>
      <c r="C26" s="3">
        <v>49.203846559572554</v>
      </c>
      <c r="D26" s="4">
        <v>41.245191369129</v>
      </c>
      <c r="E26" s="4">
        <v>42.432537786856884</v>
      </c>
      <c r="F26" s="4">
        <v>32.82968517372901</v>
      </c>
      <c r="G26" s="4">
        <v>25.535985309123014</v>
      </c>
      <c r="H26" s="4">
        <v>21.75873655446654</v>
      </c>
      <c r="I26" s="4">
        <v>24.30489610787619</v>
      </c>
      <c r="J26" s="4">
        <v>27.110703052726034</v>
      </c>
      <c r="K26" s="15">
        <v>27.69791880671625</v>
      </c>
      <c r="L26" s="19">
        <v>33.68105018830137</v>
      </c>
      <c r="M26" s="19">
        <v>38.73374201467766</v>
      </c>
      <c r="N26" s="19">
        <v>43.09667181612849</v>
      </c>
      <c r="O26" s="5">
        <f t="shared" si="0"/>
        <v>33.96924706160858</v>
      </c>
      <c r="P26">
        <f t="shared" si="1"/>
        <v>27.175397649286865</v>
      </c>
    </row>
    <row r="27" spans="1:16" ht="12.75">
      <c r="A27" s="1" t="s">
        <v>11</v>
      </c>
      <c r="B27" s="8" t="s">
        <v>24</v>
      </c>
      <c r="C27" s="3">
        <v>44.01824406617733</v>
      </c>
      <c r="D27" s="4">
        <v>38.724057091417635</v>
      </c>
      <c r="E27" s="4">
        <v>43.447387274912394</v>
      </c>
      <c r="F27" s="4">
        <v>32.682937847521615</v>
      </c>
      <c r="G27" s="4">
        <v>24.21022408163553</v>
      </c>
      <c r="H27" s="4">
        <v>20.19011545623836</v>
      </c>
      <c r="I27" s="4">
        <v>25.018408501072848</v>
      </c>
      <c r="J27" s="4">
        <v>23.759023983315952</v>
      </c>
      <c r="K27" s="15">
        <v>27.352734929890463</v>
      </c>
      <c r="L27" s="20">
        <v>33.111608325899496</v>
      </c>
      <c r="M27" s="20">
        <v>41.043585116036034</v>
      </c>
      <c r="N27" s="20">
        <v>46.858126448693966</v>
      </c>
      <c r="O27" s="5">
        <f t="shared" si="0"/>
        <v>33.3680377602343</v>
      </c>
      <c r="P27">
        <f t="shared" si="1"/>
        <v>26.69443020818744</v>
      </c>
    </row>
    <row r="28" spans="1:16" ht="12.75">
      <c r="A28" s="1" t="s">
        <v>46</v>
      </c>
      <c r="B28" s="8" t="s">
        <v>31</v>
      </c>
      <c r="C28" s="3">
        <v>37.186842508384466</v>
      </c>
      <c r="D28" s="4">
        <v>38.71907842632952</v>
      </c>
      <c r="E28" s="4">
        <v>42.604043666025674</v>
      </c>
      <c r="F28" s="4">
        <v>28.457041543024246</v>
      </c>
      <c r="G28" s="4">
        <v>26.933347906027198</v>
      </c>
      <c r="H28" s="4">
        <v>21.224370397919277</v>
      </c>
      <c r="I28" s="4">
        <v>22.99164323661627</v>
      </c>
      <c r="J28" s="4">
        <v>22.67314683368128</v>
      </c>
      <c r="K28" s="15">
        <v>26.02216724116177</v>
      </c>
      <c r="L28" s="19">
        <v>32.5564609066591</v>
      </c>
      <c r="M28" s="19">
        <v>41.98945082032813</v>
      </c>
      <c r="N28" s="19">
        <v>42.531326788213235</v>
      </c>
      <c r="O28" s="5">
        <f t="shared" si="0"/>
        <v>31.990743356197513</v>
      </c>
      <c r="P28">
        <f t="shared" si="1"/>
        <v>25.592594684958012</v>
      </c>
    </row>
    <row r="29" spans="1:16" ht="12.75">
      <c r="A29" s="1" t="s">
        <v>69</v>
      </c>
      <c r="B29" s="25" t="s">
        <v>25</v>
      </c>
      <c r="C29" s="3">
        <v>41.28194750089895</v>
      </c>
      <c r="D29" s="4">
        <v>43.880340655105975</v>
      </c>
      <c r="E29" s="4">
        <v>47.44573954830072</v>
      </c>
      <c r="F29" s="4">
        <v>23.968936812162845</v>
      </c>
      <c r="G29" s="4">
        <v>16.82919008264463</v>
      </c>
      <c r="H29" s="13"/>
      <c r="I29" s="4">
        <v>20.984302411115657</v>
      </c>
      <c r="J29" s="4">
        <v>18.965624826304897</v>
      </c>
      <c r="K29" s="15">
        <v>25.735374534626207</v>
      </c>
      <c r="L29" s="18">
        <v>33.10013715191679</v>
      </c>
      <c r="M29" s="18">
        <v>38.644172938347076</v>
      </c>
      <c r="N29" s="18">
        <v>38.994418841268356</v>
      </c>
      <c r="O29" s="5">
        <f t="shared" si="0"/>
        <v>31.80274411842656</v>
      </c>
      <c r="P29">
        <f t="shared" si="1"/>
        <v>25.44219529474125</v>
      </c>
    </row>
    <row r="30" spans="1:16" ht="12.75">
      <c r="A30" s="1" t="s">
        <v>68</v>
      </c>
      <c r="B30" s="11" t="s">
        <v>26</v>
      </c>
      <c r="C30" s="3">
        <v>37.46430478015844</v>
      </c>
      <c r="D30" s="4">
        <v>37.49752160493827</v>
      </c>
      <c r="E30" s="13"/>
      <c r="F30" s="4">
        <v>31.08779243883822</v>
      </c>
      <c r="G30" s="4">
        <v>24.834482181152165</v>
      </c>
      <c r="H30" s="4">
        <v>21.898319106701017</v>
      </c>
      <c r="I30" s="4">
        <v>23.263914580566052</v>
      </c>
      <c r="J30" s="4">
        <v>21.004693958016414</v>
      </c>
      <c r="K30" s="15">
        <v>20.335624640559388</v>
      </c>
      <c r="L30" s="18">
        <v>31.626182719964607</v>
      </c>
      <c r="M30" s="18">
        <v>44.75087232000417</v>
      </c>
      <c r="N30" s="18">
        <v>45.41975755307807</v>
      </c>
      <c r="O30" s="5">
        <f t="shared" si="0"/>
        <v>30.834860534906987</v>
      </c>
      <c r="P30">
        <f t="shared" si="1"/>
        <v>24.66788842792559</v>
      </c>
    </row>
    <row r="31" spans="1:16" ht="12.75">
      <c r="A31" s="1" t="s">
        <v>1</v>
      </c>
      <c r="B31" s="8" t="s">
        <v>14</v>
      </c>
      <c r="C31" s="3">
        <v>38.03638691118302</v>
      </c>
      <c r="D31" s="4">
        <v>36.40059390666527</v>
      </c>
      <c r="E31" s="4">
        <v>44.15033893423072</v>
      </c>
      <c r="F31" s="4">
        <v>24.9050148367931</v>
      </c>
      <c r="G31" s="14"/>
      <c r="H31" s="4">
        <v>20.3156230444529</v>
      </c>
      <c r="I31" s="4">
        <v>23.514563955864325</v>
      </c>
      <c r="J31" s="4">
        <v>15.279622405193345</v>
      </c>
      <c r="K31" s="15">
        <v>27.705638234564038</v>
      </c>
      <c r="L31" s="20">
        <v>30.475304849749207</v>
      </c>
      <c r="M31" s="20">
        <v>36.85615355096145</v>
      </c>
      <c r="N31" s="20">
        <v>39.80889254961036</v>
      </c>
      <c r="O31" s="5">
        <f t="shared" si="0"/>
        <v>30.677103016297067</v>
      </c>
      <c r="P31">
        <f t="shared" si="1"/>
        <v>24.541682413037655</v>
      </c>
    </row>
    <row r="32" spans="1:16" ht="15">
      <c r="A32" s="1" t="s">
        <v>64</v>
      </c>
      <c r="B32" s="11" t="s">
        <v>30</v>
      </c>
      <c r="C32" s="3">
        <v>36.66869094394072</v>
      </c>
      <c r="D32" s="4">
        <v>35.88842700965167</v>
      </c>
      <c r="E32" s="4">
        <v>41.39583973128483</v>
      </c>
      <c r="F32" s="4">
        <v>24.286590852902023</v>
      </c>
      <c r="G32" s="4">
        <v>26.958816705812836</v>
      </c>
      <c r="H32" s="13"/>
      <c r="I32" s="4">
        <v>22.201096147951368</v>
      </c>
      <c r="J32" s="4">
        <v>25.197973791020605</v>
      </c>
      <c r="K32" s="15">
        <v>23.522824395688165</v>
      </c>
      <c r="L32" s="22"/>
      <c r="M32" s="19">
        <v>34.89967873050607</v>
      </c>
      <c r="N32" s="22"/>
      <c r="O32" s="5">
        <f t="shared" si="0"/>
        <v>30.11332647875092</v>
      </c>
      <c r="P32">
        <f t="shared" si="1"/>
        <v>24.090661183000737</v>
      </c>
    </row>
    <row r="33" spans="1:16" ht="12.75">
      <c r="A33" s="1" t="s">
        <v>66</v>
      </c>
      <c r="B33" s="11" t="s">
        <v>28</v>
      </c>
      <c r="C33" s="3">
        <v>38.89316175413697</v>
      </c>
      <c r="D33" s="4">
        <v>30.971017228078274</v>
      </c>
      <c r="E33" s="4">
        <v>45.398755160827</v>
      </c>
      <c r="F33" s="4">
        <v>25.718392879219433</v>
      </c>
      <c r="G33" s="4">
        <v>20.0636290174472</v>
      </c>
      <c r="H33" s="4">
        <v>19.99010306718051</v>
      </c>
      <c r="I33" s="4">
        <v>20.646934205149165</v>
      </c>
      <c r="J33" s="4">
        <v>19.97073454713867</v>
      </c>
      <c r="K33" s="15">
        <v>25.74260114058939</v>
      </c>
      <c r="L33" s="19">
        <v>30.896350257832765</v>
      </c>
      <c r="M33" s="19">
        <v>36.87206641791159</v>
      </c>
      <c r="N33" s="19">
        <v>36.88467908282559</v>
      </c>
      <c r="O33" s="5">
        <f t="shared" si="0"/>
        <v>29.337368729861378</v>
      </c>
      <c r="P33">
        <f t="shared" si="1"/>
        <v>23.469894983889105</v>
      </c>
    </row>
    <row r="34" spans="1:16" ht="12.75">
      <c r="A34" s="1" t="s">
        <v>58</v>
      </c>
      <c r="B34" s="11" t="s">
        <v>41</v>
      </c>
      <c r="C34" s="3">
        <v>35.556855192235616</v>
      </c>
      <c r="D34" s="4">
        <v>30.49846771289003</v>
      </c>
      <c r="E34" s="4">
        <v>36.87550629723231</v>
      </c>
      <c r="F34" s="4">
        <v>26.201788654060067</v>
      </c>
      <c r="G34" s="4">
        <v>21.57833775781039</v>
      </c>
      <c r="H34" s="4">
        <v>19.378680893301368</v>
      </c>
      <c r="I34" s="4">
        <v>23.063829552421822</v>
      </c>
      <c r="J34" s="4">
        <v>21.34687152133523</v>
      </c>
      <c r="K34" s="15">
        <v>22.73688821123291</v>
      </c>
      <c r="L34" s="19">
        <v>30.76819186669241</v>
      </c>
      <c r="M34" s="19">
        <v>31.02929680000289</v>
      </c>
      <c r="N34" s="19">
        <v>36.94119689458101</v>
      </c>
      <c r="O34" s="5">
        <f t="shared" si="0"/>
        <v>27.997992612816343</v>
      </c>
      <c r="P34">
        <f t="shared" si="1"/>
        <v>22.398394090253078</v>
      </c>
    </row>
    <row r="35" spans="1:16" ht="15">
      <c r="A35" s="1" t="s">
        <v>67</v>
      </c>
      <c r="B35" s="11" t="s">
        <v>27</v>
      </c>
      <c r="C35" s="3">
        <v>37.024697652134314</v>
      </c>
      <c r="D35" s="4">
        <v>32.027638795987585</v>
      </c>
      <c r="E35" s="4">
        <v>40.75713853904623</v>
      </c>
      <c r="F35" s="4">
        <v>19.06191248454663</v>
      </c>
      <c r="G35" s="4">
        <v>10.516218434215055</v>
      </c>
      <c r="H35" s="4">
        <v>14.549668611145167</v>
      </c>
      <c r="I35" s="4">
        <v>15.534218817039536</v>
      </c>
      <c r="J35" s="4">
        <v>17.428173065771986</v>
      </c>
      <c r="K35" s="15">
        <v>19.24349501611648</v>
      </c>
      <c r="L35" s="22"/>
      <c r="M35" s="19">
        <v>35.33121850913345</v>
      </c>
      <c r="N35" s="19">
        <v>35.11884688055756</v>
      </c>
      <c r="O35" s="5">
        <f t="shared" si="0"/>
        <v>25.14483880051764</v>
      </c>
      <c r="P35">
        <f t="shared" si="1"/>
        <v>20.115871040414113</v>
      </c>
    </row>
    <row r="36" spans="1:15" ht="15">
      <c r="A36" s="1" t="s">
        <v>63</v>
      </c>
      <c r="B36" s="1" t="s">
        <v>62</v>
      </c>
      <c r="C36" s="3">
        <v>1.185558571367024</v>
      </c>
      <c r="D36" s="4">
        <v>0.04241172572168365</v>
      </c>
      <c r="E36" s="4">
        <v>0.23762359138206468</v>
      </c>
      <c r="F36" s="4">
        <v>0.534945915547718</v>
      </c>
      <c r="G36" s="4">
        <v>0.43696971917866784</v>
      </c>
      <c r="H36" s="4">
        <v>0.3070063220528077</v>
      </c>
      <c r="I36" s="4">
        <v>0.2668461882739072</v>
      </c>
      <c r="J36" s="4">
        <v>0.5154828146030778</v>
      </c>
      <c r="K36" s="16">
        <v>0.39087293009417673</v>
      </c>
      <c r="L36" s="23">
        <v>0.39572284837084887</v>
      </c>
      <c r="M36" s="24">
        <v>0.6851173034568611</v>
      </c>
      <c r="N36" s="23">
        <v>0.12361853065044186</v>
      </c>
      <c r="O36" s="5">
        <f t="shared" si="0"/>
        <v>0.4268480383916067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 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Diletta Cordeschi</dc:creator>
  <cp:keywords/>
  <dc:description/>
  <cp:lastModifiedBy>Dave Trew</cp:lastModifiedBy>
  <dcterms:created xsi:type="dcterms:W3CDTF">2005-02-09T11:00:07Z</dcterms:created>
  <dcterms:modified xsi:type="dcterms:W3CDTF">2013-04-02T14:49:38Z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401345977</vt:i4>
  </property>
  <property fmtid="{D5CDD505-2E9C-101B-9397-08002B2CF9AE}" pid="4" name="_NewReviewCyc">
    <vt:lpwstr/>
  </property>
  <property fmtid="{D5CDD505-2E9C-101B-9397-08002B2CF9AE}" pid="5" name="_EmailSubje">
    <vt:lpwstr>Updated spreadsheet for Air Pollution webpage</vt:lpwstr>
  </property>
  <property fmtid="{D5CDD505-2E9C-101B-9397-08002B2CF9AE}" pid="6" name="_AuthorEma">
    <vt:lpwstr>Dave.Trew@lewisham.gov.uk</vt:lpwstr>
  </property>
  <property fmtid="{D5CDD505-2E9C-101B-9397-08002B2CF9AE}" pid="7" name="_AuthorEmailDisplayNa">
    <vt:lpwstr>Trew, Dave</vt:lpwstr>
  </property>
</Properties>
</file>